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Morrisseys Property Database System\Agency Scanned Items\"/>
    </mc:Choice>
  </mc:AlternateContent>
  <xr:revisionPtr revIDLastSave="0" documentId="8_{F718BA95-7556-46E5-9B20-793EC44D74DF}" xr6:coauthVersionLast="47" xr6:coauthVersionMax="47" xr10:uidLastSave="{00000000-0000-0000-0000-000000000000}"/>
  <bookViews>
    <workbookView xWindow="28680" yWindow="-120" windowWidth="29040" windowHeight="15720" xr2:uid="{CB49726C-0111-439D-B936-B814FD3195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I19" i="1"/>
  <c r="I18" i="1"/>
  <c r="E21" i="1"/>
  <c r="E20" i="1"/>
  <c r="E19" i="1"/>
  <c r="E18" i="1" l="1"/>
  <c r="D14" i="1"/>
  <c r="H13" i="1"/>
  <c r="G13" i="1"/>
  <c r="H12" i="1"/>
  <c r="G12" i="1"/>
  <c r="H11" i="1"/>
  <c r="G11" i="1"/>
  <c r="G14" i="1" s="1"/>
  <c r="H10" i="1"/>
  <c r="G10" i="1"/>
  <c r="D8" i="1"/>
  <c r="H7" i="1"/>
  <c r="G7" i="1"/>
  <c r="H6" i="1"/>
  <c r="G6" i="1"/>
  <c r="H5" i="1"/>
  <c r="G5" i="1"/>
  <c r="D16" i="1" l="1"/>
  <c r="G8" i="1"/>
  <c r="G16" i="1"/>
  <c r="E16" i="1"/>
  <c r="I16" i="1" l="1"/>
</calcChain>
</file>

<file path=xl/sharedStrings.xml><?xml version="1.0" encoding="utf-8"?>
<sst xmlns="http://schemas.openxmlformats.org/spreadsheetml/2006/main" count="21" uniqueCount="12">
  <si>
    <t>update Aug 24</t>
  </si>
  <si>
    <t>44 southern rd</t>
  </si>
  <si>
    <t>effective date</t>
  </si>
  <si>
    <t>notice date</t>
  </si>
  <si>
    <t>total</t>
  </si>
  <si>
    <t>15 old b'rock rd</t>
  </si>
  <si>
    <t>total rent per month</t>
  </si>
  <si>
    <t>Annual Gross</t>
  </si>
  <si>
    <t>1 bed</t>
  </si>
  <si>
    <t>2 bed</t>
  </si>
  <si>
    <t>FUTURE</t>
  </si>
  <si>
    <t>gross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</si>
</sst>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€-2]\ * #,##0.00_-;\-[$€-2]\ * #,##0.00_-;_-[$€-2]\ * &quot;-&quot;??_-;_-@_-"/>
    <numFmt numFmtId="165" formatCode="0.0%"/>
    <numFmt numFmtId="166" formatCode="_-[$€-2]\ * #,##0_-;\-[$€-2]\ * #,##0_-;_-[$€-2]\ * &quot;-&quot;??_-;_-@_-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0" fontId="1" fillId="0" borderId="5" xfId="0" applyFont="1" applyBorder="1"/>
    <xf numFmtId="164" fontId="0" fillId="0" borderId="6" xfId="0" applyNumberFormat="1" applyBorder="1"/>
    <xf numFmtId="164" fontId="0" fillId="0" borderId="7" xfId="0" applyNumberFormat="1" applyBorder="1"/>
    <xf numFmtId="14" fontId="0" fillId="0" borderId="1" xfId="0" applyNumberFormat="1" applyBorder="1"/>
    <xf numFmtId="0" fontId="1" fillId="0" borderId="8" xfId="0" applyFont="1" applyBorder="1"/>
    <xf numFmtId="14" fontId="0" fillId="0" borderId="5" xfId="0" applyNumberFormat="1" applyBorder="1"/>
    <xf numFmtId="0" fontId="0" fillId="0" borderId="9" xfId="0" applyBorder="1"/>
    <xf numFmtId="164" fontId="1" fillId="0" borderId="7" xfId="0" applyNumberFormat="1" applyFont="1" applyBorder="1"/>
    <xf numFmtId="165" fontId="0" fillId="0" borderId="0" xfId="1" applyNumberFormat="1" applyFont="1"/>
    <xf numFmtId="16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AC27-BFFF-4E12-A94E-F9F68210A646}">
  <dimension ref="A1:J21"/>
  <sheetViews>
    <sheetView tabSelected="1" workbookViewId="0">
      <selection activeCell="I27" sqref="I27"/>
    </sheetView>
  </sheetViews>
  <sheetFormatPr defaultRowHeight="15" x14ac:dyDescent="0.25"/>
  <cols>
    <col min="2" max="2" width="16.85546875" bestFit="1" customWidth="1"/>
    <col min="3" max="3" width="4.5703125" style="1" bestFit="1" customWidth="1"/>
    <col min="4" max="4" width="12.140625" bestFit="1" customWidth="1"/>
    <col min="5" max="5" width="14.140625" bestFit="1" customWidth="1"/>
    <col min="6" max="6" width="6.42578125" customWidth="1"/>
    <col min="7" max="7" width="14.140625" bestFit="1" customWidth="1"/>
    <col min="8" max="8" width="12.28515625" bestFit="1" customWidth="1"/>
    <col min="9" max="9" width="13.140625" bestFit="1" customWidth="1"/>
    <col min="10" max="10" width="14.140625" bestFit="1" customWidth="1"/>
  </cols>
  <sheetData>
    <row r="1" spans="1:10" s="1" customFormat="1" x14ac:dyDescent="0.25">
      <c r="D1" s="6" t="s">
        <v>0</v>
      </c>
      <c r="E1" s="7"/>
      <c r="G1" s="6" t="s">
        <v>10</v>
      </c>
      <c r="H1" s="15"/>
      <c r="I1" s="7"/>
    </row>
    <row r="2" spans="1:10" x14ac:dyDescent="0.25">
      <c r="A2" s="4"/>
      <c r="B2" s="4" t="s">
        <v>1</v>
      </c>
      <c r="D2" s="8"/>
      <c r="E2" s="9"/>
      <c r="G2" s="8"/>
      <c r="H2" s="4" t="s">
        <v>2</v>
      </c>
      <c r="I2" s="11" t="s">
        <v>3</v>
      </c>
    </row>
    <row r="3" spans="1:10" x14ac:dyDescent="0.25">
      <c r="A3" s="4" t="s">
        <v>9</v>
      </c>
      <c r="B3" s="4">
        <v>1</v>
      </c>
      <c r="D3" s="8">
        <v>1276</v>
      </c>
      <c r="E3" s="9"/>
      <c r="G3" s="8">
        <v>1302</v>
      </c>
      <c r="H3" s="14">
        <v>45572</v>
      </c>
      <c r="I3" s="9"/>
    </row>
    <row r="4" spans="1:10" x14ac:dyDescent="0.25">
      <c r="A4" s="4" t="s">
        <v>9</v>
      </c>
      <c r="B4" s="4">
        <v>2</v>
      </c>
      <c r="D4" s="8">
        <v>1300</v>
      </c>
      <c r="E4" s="9"/>
      <c r="G4" s="8">
        <v>1326</v>
      </c>
      <c r="H4" s="14">
        <v>45572</v>
      </c>
      <c r="I4" s="9"/>
    </row>
    <row r="5" spans="1:10" x14ac:dyDescent="0.25">
      <c r="A5" s="4" t="s">
        <v>8</v>
      </c>
      <c r="B5" s="4">
        <v>3</v>
      </c>
      <c r="D5" s="8">
        <v>1037</v>
      </c>
      <c r="E5" s="9"/>
      <c r="G5" s="8">
        <f>D5*1.02</f>
        <v>1057.74</v>
      </c>
      <c r="H5" s="14">
        <f>I5+90</f>
        <v>45729</v>
      </c>
      <c r="I5" s="16">
        <v>45639</v>
      </c>
    </row>
    <row r="6" spans="1:10" x14ac:dyDescent="0.25">
      <c r="A6" s="4" t="s">
        <v>9</v>
      </c>
      <c r="B6" s="4">
        <v>4</v>
      </c>
      <c r="D6" s="8">
        <v>1320</v>
      </c>
      <c r="E6" s="9"/>
      <c r="G6" s="8">
        <f>D6*1.02</f>
        <v>1346.4</v>
      </c>
      <c r="H6" s="14">
        <f>I6+90</f>
        <v>45608</v>
      </c>
      <c r="I6" s="16">
        <v>45518</v>
      </c>
    </row>
    <row r="7" spans="1:10" x14ac:dyDescent="0.25">
      <c r="A7" s="4" t="s">
        <v>9</v>
      </c>
      <c r="B7" s="4">
        <v>5</v>
      </c>
      <c r="D7" s="8">
        <v>1340</v>
      </c>
      <c r="E7" s="9"/>
      <c r="G7" s="8">
        <f>D7*1.02</f>
        <v>1366.8</v>
      </c>
      <c r="H7" s="14">
        <f>I7+90</f>
        <v>45643</v>
      </c>
      <c r="I7" s="16">
        <v>45553</v>
      </c>
    </row>
    <row r="8" spans="1:10" x14ac:dyDescent="0.25">
      <c r="A8" s="4"/>
      <c r="B8" s="4"/>
      <c r="C8" s="1" t="s">
        <v>4</v>
      </c>
      <c r="D8" s="10">
        <f>SUM(D3:D7)</f>
        <v>6273</v>
      </c>
      <c r="E8" s="9"/>
      <c r="G8" s="10">
        <f>SUM(G3:G7)</f>
        <v>6398.94</v>
      </c>
      <c r="H8" s="5"/>
      <c r="I8" s="9"/>
    </row>
    <row r="9" spans="1:10" x14ac:dyDescent="0.25">
      <c r="A9" s="4"/>
      <c r="B9" s="4" t="s">
        <v>5</v>
      </c>
      <c r="D9" s="8"/>
      <c r="E9" s="9"/>
      <c r="G9" s="8"/>
      <c r="H9" s="5"/>
      <c r="I9" s="9"/>
    </row>
    <row r="10" spans="1:10" x14ac:dyDescent="0.25">
      <c r="A10" s="4" t="s">
        <v>9</v>
      </c>
      <c r="B10" s="4">
        <v>1</v>
      </c>
      <c r="D10" s="8">
        <v>1384</v>
      </c>
      <c r="E10" s="9"/>
      <c r="G10" s="8">
        <f>D10*1.02</f>
        <v>1411.68</v>
      </c>
      <c r="H10" s="14">
        <f t="shared" ref="H10:H13" si="0">I10+90</f>
        <v>45790</v>
      </c>
      <c r="I10" s="16">
        <v>45700</v>
      </c>
    </row>
    <row r="11" spans="1:10" x14ac:dyDescent="0.25">
      <c r="A11" s="4" t="s">
        <v>9</v>
      </c>
      <c r="B11" s="4">
        <v>2</v>
      </c>
      <c r="D11" s="8">
        <v>1414</v>
      </c>
      <c r="E11" s="9"/>
      <c r="G11" s="8">
        <f>D11*1.02</f>
        <v>1442.28</v>
      </c>
      <c r="H11" s="14">
        <f t="shared" si="0"/>
        <v>45826</v>
      </c>
      <c r="I11" s="16">
        <v>45736</v>
      </c>
    </row>
    <row r="12" spans="1:10" x14ac:dyDescent="0.25">
      <c r="A12" s="4" t="s">
        <v>8</v>
      </c>
      <c r="B12" s="4">
        <v>3</v>
      </c>
      <c r="D12" s="8">
        <v>1028</v>
      </c>
      <c r="E12" s="9"/>
      <c r="G12" s="8">
        <f>D12*1.02</f>
        <v>1048.56</v>
      </c>
      <c r="H12" s="14">
        <f t="shared" si="0"/>
        <v>45643</v>
      </c>
      <c r="I12" s="16">
        <v>45553</v>
      </c>
    </row>
    <row r="13" spans="1:10" x14ac:dyDescent="0.25">
      <c r="A13" s="4" t="s">
        <v>9</v>
      </c>
      <c r="B13" s="4">
        <v>4</v>
      </c>
      <c r="D13" s="8">
        <v>1277</v>
      </c>
      <c r="E13" s="9"/>
      <c r="G13" s="8">
        <f>D13*1.02</f>
        <v>1302.54</v>
      </c>
      <c r="H13" s="14">
        <f t="shared" si="0"/>
        <v>45647</v>
      </c>
      <c r="I13" s="16">
        <v>45557</v>
      </c>
    </row>
    <row r="14" spans="1:10" x14ac:dyDescent="0.25">
      <c r="A14" s="4"/>
      <c r="B14" s="4"/>
      <c r="C14" s="1" t="s">
        <v>4</v>
      </c>
      <c r="D14" s="10">
        <f>SUM(D10:D13)</f>
        <v>5103</v>
      </c>
      <c r="E14" s="9"/>
      <c r="G14" s="10">
        <f>SUM(G10:G13)</f>
        <v>5205.0599999999995</v>
      </c>
      <c r="H14" s="5"/>
      <c r="I14" s="9"/>
    </row>
    <row r="15" spans="1:10" x14ac:dyDescent="0.25">
      <c r="A15" s="4"/>
      <c r="B15" s="4"/>
      <c r="D15" s="8"/>
      <c r="E15" s="11" t="s">
        <v>7</v>
      </c>
      <c r="G15" s="8"/>
      <c r="H15" s="5"/>
      <c r="I15" s="9" t="s">
        <v>7</v>
      </c>
    </row>
    <row r="16" spans="1:10" ht="15.75" thickBot="1" x14ac:dyDescent="0.3">
      <c r="A16" s="4"/>
      <c r="B16" s="4" t="s">
        <v>6</v>
      </c>
      <c r="D16" s="12">
        <f>D8+D14</f>
        <v>11376</v>
      </c>
      <c r="E16" s="13">
        <f>D16*12</f>
        <v>136512</v>
      </c>
      <c r="F16" s="2"/>
      <c r="G16" s="12">
        <f>G8+G14</f>
        <v>11604</v>
      </c>
      <c r="H16" s="17"/>
      <c r="I16" s="18">
        <f>G16*12</f>
        <v>139248</v>
      </c>
      <c r="J16" s="2"/>
    </row>
    <row r="17" spans="4:9" x14ac:dyDescent="0.25">
      <c r="D17" s="2" t="s">
        <v>11</v>
      </c>
      <c r="F17" s="2"/>
      <c r="G17" s="2"/>
    </row>
    <row r="18" spans="4:9" x14ac:dyDescent="0.25">
      <c r="D18" s="19">
        <v>8.5000000000000006E-2</v>
      </c>
      <c r="E18" s="20">
        <f>E16/0.085</f>
        <v>1606023.5294117646</v>
      </c>
      <c r="G18" s="2"/>
      <c r="H18" s="19">
        <v>8.5000000000000006E-2</v>
      </c>
      <c r="I18" s="20">
        <f>I16/0.085</f>
        <v>1638211.7647058822</v>
      </c>
    </row>
    <row r="19" spans="4:9" x14ac:dyDescent="0.25">
      <c r="D19" s="19">
        <v>0.09</v>
      </c>
      <c r="E19" s="20">
        <f>E$16/D19</f>
        <v>1516800</v>
      </c>
      <c r="G19" s="2"/>
      <c r="H19" s="19">
        <v>0.09</v>
      </c>
      <c r="I19" s="20">
        <f>I$16/H19</f>
        <v>1547200</v>
      </c>
    </row>
    <row r="20" spans="4:9" x14ac:dyDescent="0.25">
      <c r="D20" s="19">
        <v>9.5000000000000001E-2</v>
      </c>
      <c r="E20" s="20">
        <f t="shared" ref="E20:E21" si="1">E$16/D20</f>
        <v>1436968.4210526315</v>
      </c>
      <c r="F20" s="2"/>
      <c r="G20" s="3"/>
      <c r="H20" s="19">
        <v>9.5000000000000001E-2</v>
      </c>
      <c r="I20" s="20">
        <f t="shared" ref="I20:I21" si="2">I$16/H20</f>
        <v>1465768.4210526315</v>
      </c>
    </row>
    <row r="21" spans="4:9" x14ac:dyDescent="0.25">
      <c r="D21" s="19">
        <v>0.1</v>
      </c>
      <c r="E21" s="20">
        <f t="shared" si="1"/>
        <v>1365120</v>
      </c>
      <c r="H21" s="19">
        <v>0.1</v>
      </c>
      <c r="I21" s="20">
        <f t="shared" si="2"/>
        <v>1392480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Derry O' Regan</dc:creator>
  <cp:lastModifiedBy>Veronika Bekenyiova</cp:lastModifiedBy>
  <dcterms:created xsi:type="dcterms:W3CDTF">2024-08-14T09:16:27Z</dcterms:created>
  <dcterms:modified xsi:type="dcterms:W3CDTF">2024-12-04T14:09:39Z</dcterms:modified>
</cp:coreProperties>
</file>