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722E6206-4A5C-4A8B-B8BC-5F4EEB7C49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ancy Schedule" sheetId="2" r:id="rId1"/>
  </sheets>
  <definedNames>
    <definedName name="_xlnm._FilterDatabase" localSheetId="0" hidden="1">'Tenancy Schedule'!$B$10:$S$29</definedName>
    <definedName name="Condition">'Tenancy Schedule'!$C$11:$C$509</definedName>
    <definedName name="ERV">'Tenancy Schedule'!#REF!</definedName>
    <definedName name="ERV_psf">'Tenancy Schedule'!#REF!</definedName>
    <definedName name="GIA">'Tenancy Schedule'!$H$11:$H$509</definedName>
    <definedName name="NIA">'Tenancy Schedule'!$G$11:$G$509</definedName>
    <definedName name="Passing_Rent">'Tenancy Schedule'!$J$11:$J$509</definedName>
    <definedName name="_xlnm.Print_Area" localSheetId="0">'Tenancy Schedule'!$B$2:$S$14</definedName>
    <definedName name="_xlnm.Print_Titles" localSheetId="0">'Tenancy Schedule'!$1:$10</definedName>
    <definedName name="Rent_psf">'Tenancy Schedule'!$I$11:$I$509</definedName>
    <definedName name="Status">'Tenancy Schedule'!$F$11:$F$509</definedName>
    <definedName name="Tenant">'Tenancy Schedule'!$D$11:$D$509</definedName>
    <definedName name="Use">'Tenancy Schedule'!$E$11:$E$509</definedName>
    <definedName name="UXT">'Tenancy Schedule'!$S$11:$S$509</definedName>
    <definedName name="UXTB">'Tenancy Schedule'!$R$11:$R$509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S11" i="2" l="1"/>
  <c r="R11" i="2"/>
  <c r="Q11" i="2"/>
  <c r="S12" i="2" l="1"/>
  <c r="S4" i="2" s="1"/>
  <c r="R12" i="2"/>
  <c r="S3" i="2" s="1"/>
  <c r="I11" i="2" l="1"/>
  <c r="Z12" i="2" l="1"/>
  <c r="Z13" i="2"/>
  <c r="Z14" i="2"/>
  <c r="Z15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11" i="2"/>
  <c r="Q12" i="2" l="1"/>
  <c r="Q13" i="2"/>
  <c r="Q14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H4" i="2"/>
  <c r="H3" i="2"/>
  <c r="S5" i="2" l="1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295" i="2"/>
  <c r="S295" i="2"/>
  <c r="R296" i="2"/>
  <c r="S296" i="2"/>
  <c r="R297" i="2"/>
  <c r="S297" i="2"/>
  <c r="R298" i="2"/>
  <c r="S298" i="2"/>
  <c r="R299" i="2"/>
  <c r="S299" i="2"/>
  <c r="R300" i="2"/>
  <c r="S300" i="2"/>
  <c r="R301" i="2"/>
  <c r="S301" i="2"/>
  <c r="R302" i="2"/>
  <c r="S302" i="2"/>
  <c r="R303" i="2"/>
  <c r="S303" i="2"/>
  <c r="R304" i="2"/>
  <c r="S304" i="2"/>
  <c r="R305" i="2"/>
  <c r="S305" i="2"/>
  <c r="R306" i="2"/>
  <c r="S306" i="2"/>
  <c r="R307" i="2"/>
  <c r="S307" i="2"/>
  <c r="R308" i="2"/>
  <c r="S308" i="2"/>
  <c r="R309" i="2"/>
  <c r="S309" i="2"/>
  <c r="R310" i="2"/>
  <c r="S310" i="2"/>
  <c r="R311" i="2"/>
  <c r="S311" i="2"/>
  <c r="R312" i="2"/>
  <c r="S312" i="2"/>
  <c r="R313" i="2"/>
  <c r="S313" i="2"/>
  <c r="R314" i="2"/>
  <c r="S314" i="2"/>
  <c r="R315" i="2"/>
  <c r="S315" i="2"/>
  <c r="R316" i="2"/>
  <c r="S316" i="2"/>
  <c r="R317" i="2"/>
  <c r="S317" i="2"/>
  <c r="R318" i="2"/>
  <c r="S318" i="2"/>
  <c r="R319" i="2"/>
  <c r="S319" i="2"/>
  <c r="R320" i="2"/>
  <c r="S320" i="2"/>
  <c r="R321" i="2"/>
  <c r="S321" i="2"/>
  <c r="R322" i="2"/>
  <c r="S322" i="2"/>
  <c r="R323" i="2"/>
  <c r="S323" i="2"/>
  <c r="R324" i="2"/>
  <c r="S324" i="2"/>
  <c r="R325" i="2"/>
  <c r="S325" i="2"/>
  <c r="R326" i="2"/>
  <c r="S326" i="2"/>
  <c r="R327" i="2"/>
  <c r="S327" i="2"/>
  <c r="R328" i="2"/>
  <c r="S328" i="2"/>
  <c r="R329" i="2"/>
  <c r="S329" i="2"/>
  <c r="R330" i="2"/>
  <c r="S330" i="2"/>
  <c r="R331" i="2"/>
  <c r="S331" i="2"/>
  <c r="R332" i="2"/>
  <c r="S332" i="2"/>
  <c r="R333" i="2"/>
  <c r="S333" i="2"/>
  <c r="R334" i="2"/>
  <c r="S334" i="2"/>
  <c r="R335" i="2"/>
  <c r="S335" i="2"/>
  <c r="R336" i="2"/>
  <c r="S336" i="2"/>
  <c r="R337" i="2"/>
  <c r="S337" i="2"/>
  <c r="R338" i="2"/>
  <c r="S338" i="2"/>
  <c r="R339" i="2"/>
  <c r="S339" i="2"/>
  <c r="R340" i="2"/>
  <c r="S340" i="2"/>
  <c r="R341" i="2"/>
  <c r="S341" i="2"/>
  <c r="R342" i="2"/>
  <c r="S342" i="2"/>
  <c r="R343" i="2"/>
  <c r="S343" i="2"/>
  <c r="R344" i="2"/>
  <c r="S344" i="2"/>
  <c r="R345" i="2"/>
  <c r="S345" i="2"/>
  <c r="R346" i="2"/>
  <c r="S346" i="2"/>
  <c r="R347" i="2"/>
  <c r="S347" i="2"/>
  <c r="R348" i="2"/>
  <c r="S348" i="2"/>
  <c r="R349" i="2"/>
  <c r="S349" i="2"/>
  <c r="R350" i="2"/>
  <c r="S350" i="2"/>
  <c r="R351" i="2"/>
  <c r="S351" i="2"/>
  <c r="R352" i="2"/>
  <c r="S352" i="2"/>
  <c r="R353" i="2"/>
  <c r="S353" i="2"/>
  <c r="R354" i="2"/>
  <c r="S354" i="2"/>
  <c r="R355" i="2"/>
  <c r="S355" i="2"/>
  <c r="R356" i="2"/>
  <c r="S356" i="2"/>
  <c r="R357" i="2"/>
  <c r="S357" i="2"/>
  <c r="R358" i="2"/>
  <c r="S358" i="2"/>
  <c r="R359" i="2"/>
  <c r="S359" i="2"/>
  <c r="R360" i="2"/>
  <c r="S360" i="2"/>
  <c r="R361" i="2"/>
  <c r="S361" i="2"/>
  <c r="R362" i="2"/>
  <c r="S362" i="2"/>
  <c r="R363" i="2"/>
  <c r="S363" i="2"/>
  <c r="R364" i="2"/>
  <c r="S364" i="2"/>
  <c r="R365" i="2"/>
  <c r="S365" i="2"/>
  <c r="R366" i="2"/>
  <c r="S366" i="2"/>
  <c r="R367" i="2"/>
  <c r="S367" i="2"/>
  <c r="R368" i="2"/>
  <c r="S368" i="2"/>
  <c r="R369" i="2"/>
  <c r="S369" i="2"/>
  <c r="R370" i="2"/>
  <c r="S370" i="2"/>
  <c r="R371" i="2"/>
  <c r="S371" i="2"/>
  <c r="R372" i="2"/>
  <c r="S372" i="2"/>
  <c r="R373" i="2"/>
  <c r="S373" i="2"/>
  <c r="R374" i="2"/>
  <c r="S374" i="2"/>
  <c r="R375" i="2"/>
  <c r="S375" i="2"/>
  <c r="R376" i="2"/>
  <c r="S376" i="2"/>
  <c r="R377" i="2"/>
  <c r="S377" i="2"/>
  <c r="R378" i="2"/>
  <c r="S378" i="2"/>
  <c r="R379" i="2"/>
  <c r="S379" i="2"/>
  <c r="R380" i="2"/>
  <c r="S380" i="2"/>
  <c r="R381" i="2"/>
  <c r="S381" i="2"/>
  <c r="R382" i="2"/>
  <c r="S382" i="2"/>
  <c r="R383" i="2"/>
  <c r="S383" i="2"/>
  <c r="R384" i="2"/>
  <c r="S384" i="2"/>
  <c r="R385" i="2"/>
  <c r="S385" i="2"/>
  <c r="R386" i="2"/>
  <c r="S386" i="2"/>
  <c r="R387" i="2"/>
  <c r="S387" i="2"/>
  <c r="R388" i="2"/>
  <c r="S388" i="2"/>
  <c r="R389" i="2"/>
  <c r="S389" i="2"/>
  <c r="R390" i="2"/>
  <c r="S390" i="2"/>
  <c r="R391" i="2"/>
  <c r="S391" i="2"/>
  <c r="R392" i="2"/>
  <c r="S392" i="2"/>
  <c r="R393" i="2"/>
  <c r="S393" i="2"/>
  <c r="R394" i="2"/>
  <c r="S394" i="2"/>
  <c r="R395" i="2"/>
  <c r="S395" i="2"/>
  <c r="R396" i="2"/>
  <c r="S396" i="2"/>
  <c r="R397" i="2"/>
  <c r="S397" i="2"/>
  <c r="R398" i="2"/>
  <c r="S398" i="2"/>
  <c r="R399" i="2"/>
  <c r="S399" i="2"/>
  <c r="R400" i="2"/>
  <c r="S400" i="2"/>
  <c r="R401" i="2"/>
  <c r="S401" i="2"/>
  <c r="R402" i="2"/>
  <c r="S402" i="2"/>
  <c r="R403" i="2"/>
  <c r="S403" i="2"/>
  <c r="R404" i="2"/>
  <c r="S404" i="2"/>
  <c r="R405" i="2"/>
  <c r="S405" i="2"/>
  <c r="R406" i="2"/>
  <c r="S406" i="2"/>
  <c r="R407" i="2"/>
  <c r="S407" i="2"/>
  <c r="R408" i="2"/>
  <c r="S408" i="2"/>
  <c r="R409" i="2"/>
  <c r="S409" i="2"/>
  <c r="R410" i="2"/>
  <c r="S410" i="2"/>
  <c r="R411" i="2"/>
  <c r="S411" i="2"/>
  <c r="R412" i="2"/>
  <c r="S412" i="2"/>
  <c r="R413" i="2"/>
  <c r="S413" i="2"/>
  <c r="R414" i="2"/>
  <c r="S414" i="2"/>
  <c r="R415" i="2"/>
  <c r="S415" i="2"/>
  <c r="R416" i="2"/>
  <c r="S416" i="2"/>
  <c r="R417" i="2"/>
  <c r="S417" i="2"/>
  <c r="R418" i="2"/>
  <c r="S418" i="2"/>
  <c r="R419" i="2"/>
  <c r="S419" i="2"/>
  <c r="R420" i="2"/>
  <c r="S420" i="2"/>
  <c r="R421" i="2"/>
  <c r="S421" i="2"/>
  <c r="R422" i="2"/>
  <c r="S422" i="2"/>
  <c r="R423" i="2"/>
  <c r="S423" i="2"/>
  <c r="R424" i="2"/>
  <c r="S424" i="2"/>
  <c r="R425" i="2"/>
  <c r="S425" i="2"/>
  <c r="R426" i="2"/>
  <c r="S426" i="2"/>
  <c r="R427" i="2"/>
  <c r="S427" i="2"/>
  <c r="R428" i="2"/>
  <c r="S428" i="2"/>
  <c r="R429" i="2"/>
  <c r="S429" i="2"/>
  <c r="R430" i="2"/>
  <c r="S430" i="2"/>
  <c r="R431" i="2"/>
  <c r="S431" i="2"/>
  <c r="R432" i="2"/>
  <c r="S432" i="2"/>
  <c r="R433" i="2"/>
  <c r="S433" i="2"/>
  <c r="R434" i="2"/>
  <c r="S434" i="2"/>
  <c r="R435" i="2"/>
  <c r="S435" i="2"/>
  <c r="R436" i="2"/>
  <c r="S436" i="2"/>
  <c r="R437" i="2"/>
  <c r="S437" i="2"/>
  <c r="R438" i="2"/>
  <c r="S438" i="2"/>
  <c r="R439" i="2"/>
  <c r="S439" i="2"/>
  <c r="R440" i="2"/>
  <c r="S440" i="2"/>
  <c r="R441" i="2"/>
  <c r="S441" i="2"/>
  <c r="R442" i="2"/>
  <c r="S442" i="2"/>
  <c r="R443" i="2"/>
  <c r="S443" i="2"/>
  <c r="R444" i="2"/>
  <c r="S444" i="2"/>
  <c r="R445" i="2"/>
  <c r="S445" i="2"/>
  <c r="R446" i="2"/>
  <c r="S446" i="2"/>
  <c r="R447" i="2"/>
  <c r="S447" i="2"/>
  <c r="R448" i="2"/>
  <c r="S448" i="2"/>
  <c r="R449" i="2"/>
  <c r="S449" i="2"/>
  <c r="R450" i="2"/>
  <c r="S450" i="2"/>
  <c r="R451" i="2"/>
  <c r="S451" i="2"/>
  <c r="R452" i="2"/>
  <c r="S452" i="2"/>
  <c r="R453" i="2"/>
  <c r="S453" i="2"/>
  <c r="R454" i="2"/>
  <c r="S454" i="2"/>
  <c r="R455" i="2"/>
  <c r="S455" i="2"/>
  <c r="R456" i="2"/>
  <c r="S456" i="2"/>
  <c r="R457" i="2"/>
  <c r="S457" i="2"/>
  <c r="R458" i="2"/>
  <c r="S458" i="2"/>
  <c r="R459" i="2"/>
  <c r="S459" i="2"/>
  <c r="R460" i="2"/>
  <c r="S460" i="2"/>
  <c r="R461" i="2"/>
  <c r="S461" i="2"/>
  <c r="R462" i="2"/>
  <c r="S462" i="2"/>
  <c r="R463" i="2"/>
  <c r="S463" i="2"/>
  <c r="R464" i="2"/>
  <c r="S464" i="2"/>
  <c r="R465" i="2"/>
  <c r="S465" i="2"/>
  <c r="R466" i="2"/>
  <c r="S466" i="2"/>
  <c r="R467" i="2"/>
  <c r="S467" i="2"/>
  <c r="R468" i="2"/>
  <c r="S468" i="2"/>
  <c r="R469" i="2"/>
  <c r="S469" i="2"/>
  <c r="R470" i="2"/>
  <c r="S470" i="2"/>
  <c r="R471" i="2"/>
  <c r="S471" i="2"/>
  <c r="R472" i="2"/>
  <c r="S472" i="2"/>
  <c r="R473" i="2"/>
  <c r="S473" i="2"/>
  <c r="R474" i="2"/>
  <c r="S474" i="2"/>
  <c r="R475" i="2"/>
  <c r="S475" i="2"/>
  <c r="R476" i="2"/>
  <c r="S476" i="2"/>
  <c r="R477" i="2"/>
  <c r="S477" i="2"/>
  <c r="R478" i="2"/>
  <c r="S478" i="2"/>
  <c r="R479" i="2"/>
  <c r="S479" i="2"/>
  <c r="R480" i="2"/>
  <c r="S480" i="2"/>
  <c r="R481" i="2"/>
  <c r="S481" i="2"/>
  <c r="R482" i="2"/>
  <c r="S482" i="2"/>
  <c r="R483" i="2"/>
  <c r="S483" i="2"/>
  <c r="R484" i="2"/>
  <c r="S484" i="2"/>
  <c r="R485" i="2"/>
  <c r="S485" i="2"/>
  <c r="R486" i="2"/>
  <c r="S486" i="2"/>
  <c r="R487" i="2"/>
  <c r="S487" i="2"/>
  <c r="R488" i="2"/>
  <c r="S488" i="2"/>
  <c r="R489" i="2"/>
  <c r="S489" i="2"/>
  <c r="R490" i="2"/>
  <c r="S490" i="2"/>
  <c r="R491" i="2"/>
  <c r="S491" i="2"/>
  <c r="R492" i="2"/>
  <c r="S492" i="2"/>
  <c r="R493" i="2"/>
  <c r="S493" i="2"/>
  <c r="R494" i="2"/>
  <c r="S494" i="2"/>
  <c r="R495" i="2"/>
  <c r="S495" i="2"/>
  <c r="R496" i="2"/>
  <c r="S496" i="2"/>
  <c r="R497" i="2"/>
  <c r="S497" i="2"/>
  <c r="R498" i="2"/>
  <c r="S498" i="2"/>
  <c r="R499" i="2"/>
  <c r="S499" i="2"/>
  <c r="R500" i="2"/>
  <c r="S500" i="2"/>
  <c r="R501" i="2"/>
  <c r="S501" i="2"/>
  <c r="R502" i="2"/>
  <c r="S502" i="2"/>
  <c r="R503" i="2"/>
  <c r="S503" i="2"/>
  <c r="R504" i="2"/>
  <c r="S504" i="2"/>
  <c r="R505" i="2"/>
  <c r="S505" i="2"/>
  <c r="R506" i="2"/>
  <c r="S506" i="2"/>
  <c r="R507" i="2"/>
  <c r="S507" i="2"/>
  <c r="R508" i="2"/>
  <c r="S508" i="2"/>
  <c r="R509" i="2"/>
  <c r="S509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12" i="2"/>
  <c r="I13" i="2"/>
  <c r="I14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J4" i="2"/>
  <c r="J3" i="2"/>
  <c r="G4" i="2"/>
  <c r="G3" i="2"/>
  <c r="G5" i="2"/>
  <c r="H5" i="2" l="1"/>
  <c r="O3" i="2"/>
  <c r="O4" i="2" s="1"/>
  <c r="I4" i="2"/>
  <c r="I3" i="2"/>
  <c r="R18" i="2"/>
  <c r="R19" i="2"/>
  <c r="R20" i="2"/>
  <c r="R21" i="2"/>
  <c r="R22" i="2"/>
  <c r="R23" i="2"/>
  <c r="R24" i="2"/>
  <c r="R25" i="2"/>
  <c r="R26" i="2"/>
  <c r="R27" i="2"/>
  <c r="R28" i="2"/>
  <c r="R29" i="2"/>
  <c r="S21" i="2" l="1"/>
  <c r="S20" i="2"/>
  <c r="S26" i="2"/>
  <c r="S28" i="2"/>
  <c r="S24" i="2"/>
  <c r="S18" i="2"/>
  <c r="S23" i="2"/>
  <c r="S27" i="2"/>
  <c r="S19" i="2"/>
  <c r="S25" i="2"/>
  <c r="S22" i="2"/>
  <c r="S29" i="2"/>
  <c r="J5" i="2" l="1"/>
  <c r="O5" i="2" s="1"/>
  <c r="I5" i="2" l="1"/>
</calcChain>
</file>

<file path=xl/sharedStrings.xml><?xml version="1.0" encoding="utf-8"?>
<sst xmlns="http://schemas.openxmlformats.org/spreadsheetml/2006/main" count="102" uniqueCount="79">
  <si>
    <t>Tenant</t>
  </si>
  <si>
    <t>Total</t>
  </si>
  <si>
    <t>Start</t>
  </si>
  <si>
    <t>Lease Info</t>
  </si>
  <si>
    <t>Office</t>
  </si>
  <si>
    <t>Status</t>
  </si>
  <si>
    <t>Occupied</t>
  </si>
  <si>
    <t>Passing Rent</t>
  </si>
  <si>
    <t>End</t>
  </si>
  <si>
    <t>Break</t>
  </si>
  <si>
    <t>Use</t>
  </si>
  <si>
    <t>Lease Type</t>
  </si>
  <si>
    <t>Rent Reviews</t>
  </si>
  <si>
    <t>Tenant ▼</t>
  </si>
  <si>
    <t>Use ▼</t>
  </si>
  <si>
    <t>Status ▼</t>
  </si>
  <si>
    <t>Rent_psf ▼</t>
  </si>
  <si>
    <t>Passing_Rent ▼</t>
  </si>
  <si>
    <t>Lease_Start ▼</t>
  </si>
  <si>
    <t>WAULT</t>
  </si>
  <si>
    <t>Unit ▼</t>
  </si>
  <si>
    <t>Vacant</t>
  </si>
  <si>
    <t>NIA ▼</t>
  </si>
  <si>
    <t>GIA ▼</t>
  </si>
  <si>
    <t>NIA sqft</t>
  </si>
  <si>
    <t>GIA sqft</t>
  </si>
  <si>
    <t>Next Review</t>
  </si>
  <si>
    <t>Term</t>
  </si>
  <si>
    <t>Retail</t>
  </si>
  <si>
    <t>Rent psf</t>
  </si>
  <si>
    <t>Review Frequency</t>
  </si>
  <si>
    <t>Expiry Year</t>
  </si>
  <si>
    <t>Industrial</t>
  </si>
  <si>
    <t>Leisure</t>
  </si>
  <si>
    <t>Hospitality</t>
  </si>
  <si>
    <t>Residential</t>
  </si>
  <si>
    <t>Other</t>
  </si>
  <si>
    <t>NIA</t>
  </si>
  <si>
    <t>GIA</t>
  </si>
  <si>
    <t>Condition</t>
  </si>
  <si>
    <t>New</t>
  </si>
  <si>
    <t>Refurbished</t>
  </si>
  <si>
    <t>Unrefurbished</t>
  </si>
  <si>
    <t>Poor</t>
  </si>
  <si>
    <t>Condition ▼</t>
  </si>
  <si>
    <t>Rental Space</t>
  </si>
  <si>
    <t>PROPERTY DETAILS</t>
  </si>
  <si>
    <t>Name</t>
  </si>
  <si>
    <t>Date</t>
  </si>
  <si>
    <t>Comments</t>
  </si>
  <si>
    <t>Location</t>
  </si>
  <si>
    <t>Avg. Lease Term</t>
  </si>
  <si>
    <t>TOTALS</t>
  </si>
  <si>
    <t>OCCUPANCY INFO</t>
  </si>
  <si>
    <t>Rent p.a.</t>
  </si>
  <si>
    <t>Unit ID</t>
  </si>
  <si>
    <t>WAULT (Expiry)</t>
  </si>
  <si>
    <t>WAULT (Break)</t>
  </si>
  <si>
    <t>Reversion Potential</t>
  </si>
  <si>
    <t>Occupancy by NIA (%)</t>
  </si>
  <si>
    <t>Vacancy by NIA (%)</t>
  </si>
  <si>
    <t>Unit</t>
  </si>
  <si>
    <t>-</t>
  </si>
  <si>
    <t>AST Renewal</t>
  </si>
  <si>
    <t>N/A</t>
  </si>
  <si>
    <t>ULT(B)</t>
  </si>
  <si>
    <t>ULT</t>
  </si>
  <si>
    <t>ULT ▼</t>
  </si>
  <si>
    <t>ULT(B) ▼</t>
  </si>
  <si>
    <t>42-44 High Street</t>
  </si>
  <si>
    <t>Walton-on-Thames</t>
  </si>
  <si>
    <t>Walton Gadget Zone Ltd</t>
  </si>
  <si>
    <t>42 High Street</t>
  </si>
  <si>
    <t>44 High Street</t>
  </si>
  <si>
    <t>Brick House</t>
  </si>
  <si>
    <t>Ground Rent</t>
  </si>
  <si>
    <t>Long Lease</t>
  </si>
  <si>
    <t>Rising Rent: Yr 1+2 = £40k, Yr 3 = £42,500, Yr 4 = £45,000</t>
  </si>
  <si>
    <t>Primyra Ventures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</si>
</sst>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0&quot; psf&quot;"/>
    <numFmt numFmtId="166" formatCode="0.0&quot; years&quot;"/>
    <numFmt numFmtId="167" formatCode="0.000%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b/>
      <i/>
      <sz val="8"/>
      <color rgb="FFFFFFFF"/>
      <name val="Arial"/>
      <family val="2"/>
    </font>
    <font>
      <sz val="8"/>
      <color rgb="FF0432FF"/>
      <name val="Arial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i/>
      <sz val="8"/>
      <color theme="7"/>
      <name val="Arial"/>
      <family val="2"/>
    </font>
    <font>
      <b/>
      <sz val="8"/>
      <color rgb="FF0432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3" fontId="11" fillId="2" borderId="3" xfId="0" applyNumberFormat="1" applyFont="1" applyFill="1" applyBorder="1" applyAlignment="1">
      <alignment horizontal="center" vertical="center"/>
    </xf>
    <xf numFmtId="40" fontId="11" fillId="2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1" fillId="7" borderId="6" xfId="0" applyFont="1" applyFill="1" applyBorder="1" applyAlignment="1">
      <alignment horizontal="center"/>
    </xf>
    <xf numFmtId="14" fontId="7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4" fontId="4" fillId="5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14" fontId="4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8" fillId="6" borderId="0" xfId="0" applyFont="1" applyFill="1"/>
    <xf numFmtId="14" fontId="8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7" xfId="0" applyFont="1" applyFill="1" applyBorder="1"/>
    <xf numFmtId="3" fontId="15" fillId="6" borderId="0" xfId="0" applyNumberFormat="1" applyFont="1" applyFill="1" applyAlignment="1">
      <alignment horizontal="center" vertical="center"/>
    </xf>
    <xf numFmtId="4" fontId="15" fillId="6" borderId="0" xfId="0" applyNumberFormat="1" applyFont="1" applyFill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3" fontId="7" fillId="6" borderId="9" xfId="0" applyNumberFormat="1" applyFont="1" applyFill="1" applyBorder="1" applyAlignment="1">
      <alignment horizontal="center" vertical="center"/>
    </xf>
    <xf numFmtId="4" fontId="7" fillId="6" borderId="9" xfId="0" applyNumberFormat="1" applyFont="1" applyFill="1" applyBorder="1" applyAlignment="1">
      <alignment horizontal="center" vertical="center"/>
    </xf>
    <xf numFmtId="9" fontId="8" fillId="6" borderId="0" xfId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left" vertical="center"/>
    </xf>
    <xf numFmtId="3" fontId="8" fillId="6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0" fontId="8" fillId="6" borderId="7" xfId="0" applyFont="1" applyFill="1" applyBorder="1" applyAlignment="1">
      <alignment horizontal="left" vertical="center"/>
    </xf>
    <xf numFmtId="3" fontId="15" fillId="6" borderId="7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/>
    </xf>
    <xf numFmtId="166" fontId="8" fillId="6" borderId="8" xfId="0" applyNumberFormat="1" applyFont="1" applyFill="1" applyBorder="1" applyAlignment="1">
      <alignment horizontal="right" vertical="center"/>
    </xf>
    <xf numFmtId="3" fontId="7" fillId="6" borderId="0" xfId="0" applyNumberFormat="1" applyFont="1" applyFill="1" applyAlignment="1">
      <alignment horizontal="left" vertical="center"/>
    </xf>
    <xf numFmtId="3" fontId="7" fillId="6" borderId="7" xfId="0" applyNumberFormat="1" applyFont="1" applyFill="1" applyBorder="1" applyAlignment="1">
      <alignment horizontal="left" vertical="center"/>
    </xf>
    <xf numFmtId="166" fontId="8" fillId="6" borderId="7" xfId="0" applyNumberFormat="1" applyFont="1" applyFill="1" applyBorder="1" applyAlignment="1">
      <alignment horizontal="right" vertical="center"/>
    </xf>
    <xf numFmtId="0" fontId="15" fillId="6" borderId="0" xfId="0" applyFont="1" applyFill="1" applyAlignment="1">
      <alignment vertical="center"/>
    </xf>
    <xf numFmtId="0" fontId="4" fillId="8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9" fontId="7" fillId="6" borderId="0" xfId="1" applyFont="1" applyFill="1" applyBorder="1" applyAlignment="1">
      <alignment horizontal="left" vertical="center"/>
    </xf>
    <xf numFmtId="9" fontId="7" fillId="6" borderId="7" xfId="1" applyFont="1" applyFill="1" applyBorder="1" applyAlignment="1">
      <alignment horizontal="left" vertical="center"/>
    </xf>
    <xf numFmtId="9" fontId="8" fillId="6" borderId="7" xfId="1" applyFont="1" applyFill="1" applyBorder="1" applyAlignment="1">
      <alignment horizontal="center" vertical="center"/>
    </xf>
    <xf numFmtId="165" fontId="6" fillId="9" borderId="3" xfId="0" applyNumberFormat="1" applyFont="1" applyFill="1" applyBorder="1" applyAlignment="1">
      <alignment horizontal="center" vertical="center"/>
    </xf>
    <xf numFmtId="2" fontId="6" fillId="9" borderId="3" xfId="0" applyNumberFormat="1" applyFont="1" applyFill="1" applyBorder="1" applyAlignment="1">
      <alignment horizontal="center" vertical="center"/>
    </xf>
    <xf numFmtId="15" fontId="11" fillId="2" borderId="3" xfId="0" applyNumberFormat="1" applyFont="1" applyFill="1" applyBorder="1" applyAlignment="1">
      <alignment horizontal="center" vertical="center"/>
    </xf>
    <xf numFmtId="15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4" fontId="4" fillId="5" borderId="0" xfId="0" applyNumberFormat="1" applyFont="1" applyFill="1" applyAlignment="1">
      <alignment horizontal="center" wrapText="1"/>
    </xf>
    <xf numFmtId="0" fontId="4" fillId="8" borderId="7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wrapText="1"/>
    </xf>
    <xf numFmtId="0" fontId="7" fillId="6" borderId="7" xfId="0" applyFont="1" applyFill="1" applyBorder="1" applyAlignment="1">
      <alignment wrapText="1"/>
    </xf>
    <xf numFmtId="14" fontId="6" fillId="5" borderId="0" xfId="0" applyNumberFormat="1" applyFont="1" applyFill="1" applyAlignment="1">
      <alignment horizontal="center" wrapText="1"/>
    </xf>
    <xf numFmtId="14" fontId="16" fillId="5" borderId="0" xfId="0" applyNumberFormat="1" applyFont="1" applyFill="1" applyAlignment="1">
      <alignment horizontal="left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7" fillId="6" borderId="0" xfId="0" applyFont="1" applyFill="1" applyAlignment="1">
      <alignment horizontal="center"/>
    </xf>
    <xf numFmtId="14" fontId="17" fillId="6" borderId="7" xfId="0" applyNumberFormat="1" applyFont="1" applyFill="1" applyBorder="1" applyAlignment="1">
      <alignment horizontal="center"/>
    </xf>
    <xf numFmtId="166" fontId="11" fillId="2" borderId="3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/>
    </xf>
    <xf numFmtId="49" fontId="11" fillId="2" borderId="3" xfId="0" applyNumberFormat="1" applyFont="1" applyFill="1" applyBorder="1" applyAlignment="1">
      <alignment horizontal="center" vertical="center"/>
    </xf>
    <xf numFmtId="10" fontId="0" fillId="0" borderId="0" xfId="1" applyNumberFormat="1" applyFont="1"/>
    <xf numFmtId="167" fontId="0" fillId="0" borderId="0" xfId="1" applyNumberFormat="1" applyFont="1"/>
    <xf numFmtId="0" fontId="9" fillId="4" borderId="1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">
    <dxf>
      <font>
        <color theme="0"/>
      </font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432FF"/>
      <color rgb="FF99FF33"/>
      <color rgb="FFFF5000"/>
      <color rgb="FFFF7C8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DFE2-9441-41A7-8194-00449D682FAB}">
  <sheetPr>
    <pageSetUpPr fitToPage="1"/>
  </sheetPr>
  <dimension ref="A1:AF517"/>
  <sheetViews>
    <sheetView tabSelected="1" zoomScaleNormal="100" zoomScaleSheetLayoutView="100" workbookViewId="0">
      <pane ySplit="10" topLeftCell="A11" activePane="bottomLeft" state="frozen"/>
      <selection pane="bottomLeft" activeCell="J12" sqref="J12"/>
    </sheetView>
  </sheetViews>
  <sheetFormatPr defaultColWidth="0" defaultRowHeight="11.25" x14ac:dyDescent="0.2"/>
  <cols>
    <col min="1" max="1" width="1.7109375" style="1" customWidth="1"/>
    <col min="2" max="2" width="17" style="72" customWidth="1"/>
    <col min="3" max="3" width="14.42578125" style="7" hidden="1" customWidth="1"/>
    <col min="4" max="4" width="22.42578125" style="7" bestFit="1" customWidth="1"/>
    <col min="5" max="5" width="12.140625" style="7" customWidth="1"/>
    <col min="6" max="6" width="9" style="7" bestFit="1" customWidth="1"/>
    <col min="7" max="7" width="8.85546875" style="7" customWidth="1"/>
    <col min="8" max="8" width="8.85546875" style="7" hidden="1" customWidth="1"/>
    <col min="9" max="9" width="10" style="7" bestFit="1" customWidth="1"/>
    <col min="10" max="10" width="12.42578125" style="7" bestFit="1" customWidth="1"/>
    <col min="11" max="11" width="11" style="7" customWidth="1"/>
    <col min="12" max="13" width="11.140625" style="63" customWidth="1"/>
    <col min="14" max="14" width="11.140625" style="76" customWidth="1"/>
    <col min="15" max="16" width="11.140625" style="63" customWidth="1"/>
    <col min="17" max="19" width="8.28515625" style="7" customWidth="1"/>
    <col min="20" max="20" width="42.7109375" style="7" bestFit="1" customWidth="1"/>
    <col min="21" max="21" width="2.28515625" style="1" customWidth="1"/>
    <col min="22" max="25" width="11.42578125" style="1" hidden="1" customWidth="1"/>
    <col min="26" max="28" width="11.42578125" style="7" hidden="1" customWidth="1"/>
    <col min="29" max="29" width="11.42578125" style="1" hidden="1" customWidth="1"/>
    <col min="30" max="30" width="0" style="1" hidden="1" customWidth="1"/>
    <col min="31" max="32" width="0" style="1" hidden="1"/>
    <col min="33" max="16384" width="11.42578125" style="1" hidden="1"/>
  </cols>
  <sheetData>
    <row r="1" spans="2:28" s="25" customFormat="1" x14ac:dyDescent="0.2">
      <c r="B1" s="65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Z1" s="24"/>
      <c r="AA1" s="24"/>
      <c r="AB1" s="24"/>
    </row>
    <row r="2" spans="2:28" s="25" customFormat="1" ht="12" thickBot="1" x14ac:dyDescent="0.25">
      <c r="B2" s="66" t="s">
        <v>46</v>
      </c>
      <c r="C2" s="49"/>
      <c r="D2" s="49"/>
      <c r="E2" s="24"/>
      <c r="F2" s="50" t="s">
        <v>52</v>
      </c>
      <c r="G2" s="48" t="s">
        <v>37</v>
      </c>
      <c r="H2" s="48" t="s">
        <v>38</v>
      </c>
      <c r="I2" s="48" t="s">
        <v>29</v>
      </c>
      <c r="J2" s="48" t="s">
        <v>7</v>
      </c>
      <c r="K2" s="8"/>
      <c r="L2" s="50" t="s">
        <v>53</v>
      </c>
      <c r="M2" s="49"/>
      <c r="N2" s="49"/>
      <c r="O2" s="49"/>
      <c r="P2" s="8"/>
      <c r="Q2" s="50" t="s">
        <v>19</v>
      </c>
      <c r="R2" s="49"/>
      <c r="S2" s="49"/>
      <c r="Z2" s="24"/>
      <c r="AA2" s="24"/>
      <c r="AB2" s="24"/>
    </row>
    <row r="3" spans="2:28" s="25" customFormat="1" ht="12" thickBot="1" x14ac:dyDescent="0.25">
      <c r="B3" s="67" t="s">
        <v>47</v>
      </c>
      <c r="C3" s="27"/>
      <c r="D3" s="73" t="s">
        <v>69</v>
      </c>
      <c r="E3" s="24"/>
      <c r="F3" s="47" t="s">
        <v>6</v>
      </c>
      <c r="G3" s="30">
        <f>SUMIF(Status,"Occupied",NIA)</f>
        <v>2599</v>
      </c>
      <c r="H3" s="30">
        <f>SUMIF(Status,"Occupied",GIA)</f>
        <v>36500</v>
      </c>
      <c r="I3" s="31">
        <f>J3/G3</f>
        <v>42.323970757983837</v>
      </c>
      <c r="J3" s="30">
        <f>SUMIF(Status,"Occupied",Passing_Rent)</f>
        <v>110000</v>
      </c>
      <c r="L3" s="57" t="s">
        <v>59</v>
      </c>
      <c r="M3" s="36"/>
      <c r="N3" s="36"/>
      <c r="O3" s="35">
        <f>G3/G5</f>
        <v>1</v>
      </c>
      <c r="P3" s="11"/>
      <c r="Q3" s="41" t="s">
        <v>57</v>
      </c>
      <c r="R3" s="42"/>
      <c r="S3" s="43">
        <f ca="1">SUMPRODUCT(R11:R12,J11:J12)/SUM(J11:J12)</f>
        <v>7.0220370370370366</v>
      </c>
      <c r="T3" s="8"/>
      <c r="Z3" s="24"/>
      <c r="AA3" s="24"/>
      <c r="AB3" s="24"/>
    </row>
    <row r="4" spans="2:28" s="25" customFormat="1" x14ac:dyDescent="0.2">
      <c r="B4" s="67" t="s">
        <v>50</v>
      </c>
      <c r="C4" s="26"/>
      <c r="D4" s="73" t="s">
        <v>70</v>
      </c>
      <c r="E4" s="24"/>
      <c r="F4" s="47" t="s">
        <v>21</v>
      </c>
      <c r="G4" s="30">
        <f>SUMIF(Status,"Vacant",NIA)</f>
        <v>0</v>
      </c>
      <c r="H4" s="30">
        <f>SUMIF(Status,"Vacant",GIA)</f>
        <v>0</v>
      </c>
      <c r="I4" s="31">
        <f>IFERROR(J4/G4,0)</f>
        <v>0</v>
      </c>
      <c r="J4" s="30">
        <f>SUMIF(Status,"Vacant",Passing_Rent)</f>
        <v>0</v>
      </c>
      <c r="L4" s="44" t="s">
        <v>60</v>
      </c>
      <c r="M4" s="37"/>
      <c r="N4" s="38"/>
      <c r="O4" s="35">
        <f>1-O3</f>
        <v>0</v>
      </c>
      <c r="P4" s="9"/>
      <c r="Q4" s="44" t="s">
        <v>56</v>
      </c>
      <c r="R4" s="28"/>
      <c r="S4" s="43">
        <f ca="1">SUMPRODUCT(S11:S12,J11:J12)/SUM(J11:J12)</f>
        <v>12.022037037037038</v>
      </c>
      <c r="T4" s="19"/>
      <c r="Z4" s="24"/>
      <c r="AA4" s="24"/>
      <c r="AB4" s="24"/>
    </row>
    <row r="5" spans="2:28" s="25" customFormat="1" ht="12" thickBot="1" x14ac:dyDescent="0.25">
      <c r="B5" s="68" t="s">
        <v>48</v>
      </c>
      <c r="C5" s="29"/>
      <c r="D5" s="74">
        <f ca="1">TODAY()</f>
        <v>45876</v>
      </c>
      <c r="E5" s="24"/>
      <c r="F5" s="32" t="s">
        <v>1</v>
      </c>
      <c r="G5" s="33">
        <f>SUM(NIA)</f>
        <v>2599</v>
      </c>
      <c r="H5" s="33">
        <f>SUM(GIA)</f>
        <v>36500</v>
      </c>
      <c r="I5" s="34">
        <f>J5/G5</f>
        <v>42.323970757983837</v>
      </c>
      <c r="J5" s="33">
        <f>SUM(Passing_Rent)</f>
        <v>110000</v>
      </c>
      <c r="L5" s="58" t="s">
        <v>58</v>
      </c>
      <c r="M5" s="39"/>
      <c r="N5" s="40"/>
      <c r="O5" s="59" t="e">
        <f>(#REF!-J5)/J5</f>
        <v>#REF!</v>
      </c>
      <c r="P5" s="12"/>
      <c r="Q5" s="45" t="s">
        <v>51</v>
      </c>
      <c r="R5" s="40"/>
      <c r="S5" s="46">
        <f>AVERAGEIF(Status,"Occupied",Q11:Q509)</f>
        <v>6.2486111111111109</v>
      </c>
      <c r="T5" s="9"/>
      <c r="Z5" s="24"/>
      <c r="AA5" s="24"/>
      <c r="AB5" s="24"/>
    </row>
    <row r="6" spans="2:28" s="25" customFormat="1" x14ac:dyDescent="0.2">
      <c r="B6" s="69"/>
      <c r="C6" s="23"/>
      <c r="D6" s="24"/>
      <c r="E6" s="24"/>
      <c r="T6" s="10"/>
      <c r="Z6" s="24"/>
      <c r="AA6" s="24"/>
      <c r="AB6" s="24"/>
    </row>
    <row r="7" spans="2:28" s="17" customFormat="1" x14ac:dyDescent="0.2">
      <c r="B7" s="70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Z7" s="18"/>
      <c r="AA7" s="18"/>
      <c r="AB7" s="18"/>
    </row>
    <row r="8" spans="2:28" s="17" customFormat="1" x14ac:dyDescent="0.2">
      <c r="B8" s="80" t="s">
        <v>61</v>
      </c>
      <c r="C8" s="80"/>
      <c r="D8" s="80" t="s">
        <v>45</v>
      </c>
      <c r="E8" s="80"/>
      <c r="F8" s="80"/>
      <c r="G8" s="80"/>
      <c r="H8" s="80"/>
      <c r="I8" s="80" t="s">
        <v>7</v>
      </c>
      <c r="J8" s="80"/>
      <c r="K8" s="56" t="s">
        <v>11</v>
      </c>
      <c r="L8" s="80" t="s">
        <v>3</v>
      </c>
      <c r="M8" s="80"/>
      <c r="N8" s="80"/>
      <c r="O8" s="80"/>
      <c r="P8" s="80"/>
      <c r="Q8" s="80" t="s">
        <v>19</v>
      </c>
      <c r="R8" s="80"/>
      <c r="S8" s="80"/>
      <c r="T8" s="56"/>
      <c r="Z8" s="18"/>
      <c r="AA8" s="18"/>
      <c r="AB8" s="18"/>
    </row>
    <row r="9" spans="2:28" s="2" customFormat="1" x14ac:dyDescent="0.2">
      <c r="B9" s="54" t="s">
        <v>20</v>
      </c>
      <c r="C9" s="51" t="s">
        <v>44</v>
      </c>
      <c r="D9" s="51" t="s">
        <v>13</v>
      </c>
      <c r="E9" s="52" t="s">
        <v>14</v>
      </c>
      <c r="F9" s="52" t="s">
        <v>15</v>
      </c>
      <c r="G9" s="53" t="s">
        <v>22</v>
      </c>
      <c r="H9" s="53" t="s">
        <v>23</v>
      </c>
      <c r="I9" s="51" t="s">
        <v>16</v>
      </c>
      <c r="J9" s="53" t="s">
        <v>17</v>
      </c>
      <c r="K9" s="54"/>
      <c r="L9" s="51" t="s">
        <v>18</v>
      </c>
      <c r="M9" s="52"/>
      <c r="N9" s="52"/>
      <c r="O9" s="53"/>
      <c r="P9" s="55"/>
      <c r="Q9" s="54"/>
      <c r="R9" s="54" t="s">
        <v>68</v>
      </c>
      <c r="S9" s="54" t="s">
        <v>67</v>
      </c>
      <c r="T9" s="20"/>
    </row>
    <row r="10" spans="2:28" s="3" customFormat="1" ht="21" x14ac:dyDescent="0.2">
      <c r="B10" s="22" t="s">
        <v>55</v>
      </c>
      <c r="C10" s="21" t="s">
        <v>39</v>
      </c>
      <c r="D10" s="21" t="s">
        <v>0</v>
      </c>
      <c r="E10" s="21" t="s">
        <v>10</v>
      </c>
      <c r="F10" s="21" t="s">
        <v>5</v>
      </c>
      <c r="G10" s="21" t="s">
        <v>24</v>
      </c>
      <c r="H10" s="21" t="s">
        <v>25</v>
      </c>
      <c r="I10" s="21" t="s">
        <v>29</v>
      </c>
      <c r="J10" s="21" t="s">
        <v>54</v>
      </c>
      <c r="K10" s="21" t="s">
        <v>11</v>
      </c>
      <c r="L10" s="21" t="s">
        <v>2</v>
      </c>
      <c r="M10" s="21" t="s">
        <v>26</v>
      </c>
      <c r="N10" s="22" t="s">
        <v>30</v>
      </c>
      <c r="O10" s="21" t="s">
        <v>8</v>
      </c>
      <c r="P10" s="21" t="s">
        <v>9</v>
      </c>
      <c r="Q10" s="21" t="s">
        <v>27</v>
      </c>
      <c r="R10" s="21" t="s">
        <v>65</v>
      </c>
      <c r="S10" s="21" t="s">
        <v>66</v>
      </c>
      <c r="T10" s="21" t="s">
        <v>49</v>
      </c>
      <c r="X10" s="64"/>
      <c r="Y10" s="64"/>
      <c r="Z10" s="13" t="s">
        <v>31</v>
      </c>
      <c r="AA10" s="7"/>
      <c r="AB10" s="7"/>
    </row>
    <row r="11" spans="2:28" ht="20.100000000000001" customHeight="1" x14ac:dyDescent="0.2">
      <c r="B11" s="71" t="s">
        <v>72</v>
      </c>
      <c r="C11" s="4" t="s">
        <v>41</v>
      </c>
      <c r="D11" s="4" t="s">
        <v>71</v>
      </c>
      <c r="E11" s="4" t="s">
        <v>28</v>
      </c>
      <c r="F11" s="4" t="s">
        <v>6</v>
      </c>
      <c r="G11" s="5">
        <v>1092</v>
      </c>
      <c r="H11" s="5">
        <v>8000</v>
      </c>
      <c r="I11" s="60">
        <f>IFERROR(J11/G11,"")</f>
        <v>32.051282051282051</v>
      </c>
      <c r="J11" s="5">
        <v>35000</v>
      </c>
      <c r="K11" s="6" t="s">
        <v>12</v>
      </c>
      <c r="L11" s="62">
        <v>45415</v>
      </c>
      <c r="M11" s="62">
        <v>47241</v>
      </c>
      <c r="N11" s="75">
        <v>5</v>
      </c>
      <c r="O11" s="62">
        <v>49066</v>
      </c>
      <c r="P11" s="62">
        <v>47240</v>
      </c>
      <c r="Q11" s="61">
        <f>IF(Status="Occupied",YEARFRAC(L11,O11),0)</f>
        <v>9.9972222222222218</v>
      </c>
      <c r="R11" s="61">
        <f ca="1">IF(Status="Occupied",
IF(P11&gt;0,
YEARFRAC($D$5,P11),YEARFRAC($C$3,O11)),0)</f>
        <v>3.7361111111111112</v>
      </c>
      <c r="S11" s="61">
        <f ca="1">IF(Status="Occupied",YEARFRAC($D$5,O11),0)</f>
        <v>8.7361111111111107</v>
      </c>
      <c r="T11" s="4"/>
      <c r="Z11" s="7">
        <f>IF(D11="","",YEAR(O11))</f>
        <v>2034</v>
      </c>
    </row>
    <row r="12" spans="2:28" ht="20.100000000000001" customHeight="1" x14ac:dyDescent="0.2">
      <c r="B12" s="71" t="s">
        <v>73</v>
      </c>
      <c r="C12" s="4" t="s">
        <v>41</v>
      </c>
      <c r="D12" s="4" t="s">
        <v>78</v>
      </c>
      <c r="E12" s="4" t="s">
        <v>28</v>
      </c>
      <c r="F12" s="4" t="s">
        <v>6</v>
      </c>
      <c r="G12" s="5">
        <v>1507</v>
      </c>
      <c r="H12" s="5">
        <v>9500</v>
      </c>
      <c r="I12" s="60">
        <f>IFERROR(J12/G12,"")</f>
        <v>26.542800265428003</v>
      </c>
      <c r="J12" s="5">
        <v>40000</v>
      </c>
      <c r="K12" s="6" t="s">
        <v>12</v>
      </c>
      <c r="L12" s="62">
        <v>45839</v>
      </c>
      <c r="M12" s="62">
        <v>47665</v>
      </c>
      <c r="N12" s="75">
        <v>5</v>
      </c>
      <c r="O12" s="62">
        <v>51317</v>
      </c>
      <c r="P12" s="62">
        <v>49490</v>
      </c>
      <c r="Q12" s="61">
        <f>IF(Status="Occupied",YEARFRAC(L12,O12),0)</f>
        <v>14.997222222222222</v>
      </c>
      <c r="R12" s="61">
        <f ca="1">IF(Status="Occupied",
IF(P12&gt;0,
YEARFRAC($D$5,P12),YEARFRAC($C$3,O12)),0)</f>
        <v>9.8972222222222221</v>
      </c>
      <c r="S12" s="61">
        <f ca="1">IF(Status="Occupied",YEARFRAC($D$5,O12),0)</f>
        <v>14.897222222222222</v>
      </c>
      <c r="T12" s="4" t="s">
        <v>77</v>
      </c>
      <c r="Z12" s="7">
        <f>IF(D12="","",YEAR(O12))</f>
        <v>2040</v>
      </c>
    </row>
    <row r="13" spans="2:28" ht="20.100000000000001" customHeight="1" x14ac:dyDescent="0.2">
      <c r="B13" s="71" t="s">
        <v>74</v>
      </c>
      <c r="C13" s="4" t="s">
        <v>41</v>
      </c>
      <c r="D13" s="77" t="s">
        <v>62</v>
      </c>
      <c r="E13" s="4" t="s">
        <v>35</v>
      </c>
      <c r="F13" s="4" t="s">
        <v>6</v>
      </c>
      <c r="G13" s="5" t="s">
        <v>62</v>
      </c>
      <c r="H13" s="5">
        <v>9500</v>
      </c>
      <c r="I13" s="60" t="str">
        <f>IFERROR(J13/G13,"")</f>
        <v/>
      </c>
      <c r="J13" s="5">
        <v>33000</v>
      </c>
      <c r="K13" s="6" t="s">
        <v>63</v>
      </c>
      <c r="L13" s="62"/>
      <c r="M13" s="62"/>
      <c r="N13" s="75"/>
      <c r="O13" s="62"/>
      <c r="P13" s="62"/>
      <c r="Q13" s="61">
        <f>IF(Status="Occupied",YEARFRAC(L13,O13),0)</f>
        <v>0</v>
      </c>
      <c r="R13" s="61" t="s">
        <v>64</v>
      </c>
      <c r="S13" s="61" t="s">
        <v>64</v>
      </c>
      <c r="T13" s="4"/>
      <c r="Z13" s="7" t="e">
        <f>IF(#REF!="","",YEAR(#REF!))</f>
        <v>#REF!</v>
      </c>
    </row>
    <row r="14" spans="2:28" ht="20.100000000000001" customHeight="1" x14ac:dyDescent="0.2">
      <c r="B14" s="71" t="s">
        <v>75</v>
      </c>
      <c r="C14" s="4" t="s">
        <v>41</v>
      </c>
      <c r="D14" s="77" t="s">
        <v>62</v>
      </c>
      <c r="E14" s="4" t="s">
        <v>35</v>
      </c>
      <c r="F14" s="4" t="s">
        <v>6</v>
      </c>
      <c r="G14" s="5" t="s">
        <v>62</v>
      </c>
      <c r="H14" s="5">
        <v>9500</v>
      </c>
      <c r="I14" s="60" t="str">
        <f>IFERROR(J14/G14,"")</f>
        <v/>
      </c>
      <c r="J14" s="5">
        <v>2000</v>
      </c>
      <c r="K14" s="6" t="s">
        <v>76</v>
      </c>
      <c r="L14" s="62"/>
      <c r="M14" s="62"/>
      <c r="N14" s="75"/>
      <c r="O14" s="62"/>
      <c r="P14" s="62"/>
      <c r="Q14" s="61">
        <f>IF(Status="Occupied",YEARFRAC(L14,O14),0)</f>
        <v>0</v>
      </c>
      <c r="R14" s="61" t="s">
        <v>64</v>
      </c>
      <c r="S14" s="61" t="s">
        <v>64</v>
      </c>
      <c r="T14" s="4"/>
      <c r="Z14" s="7">
        <f>IF(D13="","",YEAR(O13))</f>
        <v>1900</v>
      </c>
    </row>
    <row r="15" spans="2:28" ht="20.100000000000001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4"/>
      <c r="Z15" s="7" t="e">
        <f>IF(#REF!="","",YEAR(#REF!))</f>
        <v>#REF!</v>
      </c>
    </row>
    <row r="16" spans="2:28" customFormat="1" ht="20.100000000000001" customHeight="1" x14ac:dyDescent="0.25">
      <c r="J16" s="79"/>
      <c r="T16" s="4"/>
    </row>
    <row r="17" spans="2:26" customFormat="1" ht="20.100000000000001" customHeight="1" x14ac:dyDescent="0.25">
      <c r="J17" s="78"/>
      <c r="T17" s="4"/>
    </row>
    <row r="18" spans="2:26" ht="20.100000000000001" customHeight="1" x14ac:dyDescent="0.2">
      <c r="B18" s="71"/>
      <c r="C18" s="4"/>
      <c r="D18" s="4"/>
      <c r="E18" s="4"/>
      <c r="F18" s="4"/>
      <c r="G18" s="5"/>
      <c r="H18" s="5"/>
      <c r="I18" s="60" t="str">
        <f t="shared" ref="I18:I74" si="0">IFERROR(J18/G18,"")</f>
        <v/>
      </c>
      <c r="J18" s="5"/>
      <c r="K18" s="6"/>
      <c r="L18" s="62"/>
      <c r="M18" s="62"/>
      <c r="N18" s="75"/>
      <c r="O18" s="62"/>
      <c r="P18" s="62"/>
      <c r="Q18" s="61">
        <f t="shared" ref="Q18:Q73" si="1">IF(Status="Occupied",YEARFRAC(L18,O18),0)</f>
        <v>0</v>
      </c>
      <c r="R18" s="61">
        <f>IF(Status="Occupied",
IF(P18&gt;0,
YEARFRAC(#REF!,P18),YEARFRAC(#REF!,O18)),0)</f>
        <v>0</v>
      </c>
      <c r="S18" s="61">
        <f>IF(Status="Occupied",YEARFRAC(#REF!,O18),0)</f>
        <v>0</v>
      </c>
      <c r="T18" s="4"/>
      <c r="Z18" s="7" t="str">
        <f>IF(D18="","",YEAR(O18))</f>
        <v/>
      </c>
    </row>
    <row r="19" spans="2:26" ht="20.100000000000001" customHeight="1" x14ac:dyDescent="0.2">
      <c r="B19" s="71"/>
      <c r="C19" s="4"/>
      <c r="D19" s="4"/>
      <c r="E19" s="4"/>
      <c r="F19" s="4"/>
      <c r="G19" s="5"/>
      <c r="H19" s="5"/>
      <c r="I19" s="60" t="str">
        <f t="shared" si="0"/>
        <v/>
      </c>
      <c r="J19" s="5"/>
      <c r="K19" s="6"/>
      <c r="L19" s="62"/>
      <c r="M19" s="62"/>
      <c r="N19" s="75"/>
      <c r="O19" s="62"/>
      <c r="P19" s="62"/>
      <c r="Q19" s="61">
        <f t="shared" si="1"/>
        <v>0</v>
      </c>
      <c r="R19" s="61">
        <f>IF(Status="Occupied",
IF(P19&gt;0,
YEARFRAC(#REF!,P19),YEARFRAC(#REF!,O19)),0)</f>
        <v>0</v>
      </c>
      <c r="S19" s="61">
        <f>IF(Status="Occupied",YEARFRAC(#REF!,O19),0)</f>
        <v>0</v>
      </c>
      <c r="T19" s="4"/>
      <c r="Z19" s="7" t="str">
        <f>IF(D19="","",YEAR(O19))</f>
        <v/>
      </c>
    </row>
    <row r="20" spans="2:26" ht="20.100000000000001" customHeight="1" x14ac:dyDescent="0.2">
      <c r="B20" s="71"/>
      <c r="C20" s="4"/>
      <c r="D20" s="4"/>
      <c r="E20" s="4"/>
      <c r="F20" s="4"/>
      <c r="G20" s="5"/>
      <c r="H20" s="5"/>
      <c r="I20" s="60" t="str">
        <f t="shared" si="0"/>
        <v/>
      </c>
      <c r="J20" s="5"/>
      <c r="K20" s="6"/>
      <c r="L20" s="62"/>
      <c r="M20" s="62"/>
      <c r="N20" s="75"/>
      <c r="O20" s="62"/>
      <c r="P20" s="62"/>
      <c r="Q20" s="61">
        <f t="shared" si="1"/>
        <v>0</v>
      </c>
      <c r="R20" s="61">
        <f>IF(Status="Occupied",
IF(P20&gt;0,
YEARFRAC(#REF!,P20),YEARFRAC(#REF!,O20)),0)</f>
        <v>0</v>
      </c>
      <c r="S20" s="61">
        <f>IF(Status="Occupied",YEARFRAC(#REF!,O20),0)</f>
        <v>0</v>
      </c>
      <c r="T20" s="4"/>
      <c r="Z20" s="7" t="str">
        <f>IF(D20="","",YEAR(O20))</f>
        <v/>
      </c>
    </row>
    <row r="21" spans="2:26" ht="20.100000000000001" customHeight="1" x14ac:dyDescent="0.2">
      <c r="B21" s="71"/>
      <c r="C21" s="4"/>
      <c r="D21" s="4"/>
      <c r="E21" s="4"/>
      <c r="F21" s="4"/>
      <c r="G21" s="5"/>
      <c r="H21" s="5"/>
      <c r="I21" s="60" t="str">
        <f t="shared" si="0"/>
        <v/>
      </c>
      <c r="J21" s="5"/>
      <c r="K21" s="6"/>
      <c r="L21" s="62"/>
      <c r="M21" s="62"/>
      <c r="N21" s="75"/>
      <c r="O21" s="62"/>
      <c r="P21" s="62"/>
      <c r="Q21" s="61">
        <f t="shared" si="1"/>
        <v>0</v>
      </c>
      <c r="R21" s="61">
        <f>IF(Status="Occupied",
IF(P21&gt;0,
YEARFRAC(#REF!,P21),YEARFRAC(#REF!,O21)),0)</f>
        <v>0</v>
      </c>
      <c r="S21" s="61">
        <f>IF(Status="Occupied",YEARFRAC(#REF!,O21),0)</f>
        <v>0</v>
      </c>
      <c r="T21" s="4"/>
      <c r="Z21" s="7" t="str">
        <f>IF(D21="","",YEAR(O21))</f>
        <v/>
      </c>
    </row>
    <row r="22" spans="2:26" ht="20.100000000000001" customHeight="1" x14ac:dyDescent="0.2">
      <c r="B22" s="71"/>
      <c r="C22" s="4"/>
      <c r="D22" s="4"/>
      <c r="E22" s="4"/>
      <c r="F22" s="4"/>
      <c r="G22" s="5"/>
      <c r="H22" s="5"/>
      <c r="I22" s="60" t="str">
        <f t="shared" si="0"/>
        <v/>
      </c>
      <c r="J22" s="5"/>
      <c r="K22" s="6"/>
      <c r="L22" s="62"/>
      <c r="M22" s="62"/>
      <c r="N22" s="75"/>
      <c r="O22" s="62"/>
      <c r="P22" s="62"/>
      <c r="Q22" s="61">
        <f t="shared" si="1"/>
        <v>0</v>
      </c>
      <c r="R22" s="61">
        <f>IF(Status="Occupied",
IF(P22&gt;0,
YEARFRAC(#REF!,P22),YEARFRAC(#REF!,O22)),0)</f>
        <v>0</v>
      </c>
      <c r="S22" s="61">
        <f>IF(Status="Occupied",YEARFRAC(#REF!,O22),0)</f>
        <v>0</v>
      </c>
      <c r="T22" s="4"/>
      <c r="Z22" s="7" t="str">
        <f>IF(D22="","",YEAR(O22))</f>
        <v/>
      </c>
    </row>
    <row r="23" spans="2:26" ht="20.100000000000001" customHeight="1" x14ac:dyDescent="0.2">
      <c r="B23" s="71"/>
      <c r="C23" s="4"/>
      <c r="D23" s="4"/>
      <c r="E23" s="4"/>
      <c r="F23" s="4"/>
      <c r="G23" s="5"/>
      <c r="H23" s="5"/>
      <c r="I23" s="60" t="str">
        <f t="shared" si="0"/>
        <v/>
      </c>
      <c r="J23" s="5"/>
      <c r="K23" s="6"/>
      <c r="L23" s="62"/>
      <c r="M23" s="62"/>
      <c r="N23" s="75"/>
      <c r="O23" s="62"/>
      <c r="P23" s="62"/>
      <c r="Q23" s="61">
        <f t="shared" si="1"/>
        <v>0</v>
      </c>
      <c r="R23" s="61">
        <f>IF(Status="Occupied",
IF(P23&gt;0,
YEARFRAC(#REF!,P23),YEARFRAC(#REF!,O23)),0)</f>
        <v>0</v>
      </c>
      <c r="S23" s="61">
        <f>IF(Status="Occupied",YEARFRAC(#REF!,O23),0)</f>
        <v>0</v>
      </c>
      <c r="T23" s="4"/>
      <c r="Z23" s="7" t="str">
        <f>IF(D23="","",YEAR(O23))</f>
        <v/>
      </c>
    </row>
    <row r="24" spans="2:26" ht="20.100000000000001" customHeight="1" x14ac:dyDescent="0.2">
      <c r="B24" s="71"/>
      <c r="C24" s="4"/>
      <c r="D24" s="4"/>
      <c r="E24" s="4"/>
      <c r="F24" s="4"/>
      <c r="G24" s="5"/>
      <c r="H24" s="5"/>
      <c r="I24" s="60" t="str">
        <f t="shared" si="0"/>
        <v/>
      </c>
      <c r="J24" s="5"/>
      <c r="K24" s="6"/>
      <c r="L24" s="62"/>
      <c r="M24" s="62"/>
      <c r="N24" s="75"/>
      <c r="O24" s="62"/>
      <c r="P24" s="62"/>
      <c r="Q24" s="61">
        <f t="shared" si="1"/>
        <v>0</v>
      </c>
      <c r="R24" s="61">
        <f>IF(Status="Occupied",
IF(P24&gt;0,
YEARFRAC(#REF!,P24),YEARFRAC(#REF!,O24)),0)</f>
        <v>0</v>
      </c>
      <c r="S24" s="61">
        <f>IF(Status="Occupied",YEARFRAC(#REF!,O24),0)</f>
        <v>0</v>
      </c>
      <c r="T24" s="4"/>
      <c r="Z24" s="7" t="str">
        <f>IF(D24="","",YEAR(O24))</f>
        <v/>
      </c>
    </row>
    <row r="25" spans="2:26" ht="20.100000000000001" customHeight="1" x14ac:dyDescent="0.2">
      <c r="B25" s="71"/>
      <c r="C25" s="4"/>
      <c r="D25" s="4"/>
      <c r="E25" s="4"/>
      <c r="F25" s="4"/>
      <c r="G25" s="5"/>
      <c r="H25" s="5"/>
      <c r="I25" s="60" t="str">
        <f t="shared" si="0"/>
        <v/>
      </c>
      <c r="J25" s="5"/>
      <c r="K25" s="6"/>
      <c r="L25" s="62"/>
      <c r="M25" s="62"/>
      <c r="N25" s="75"/>
      <c r="O25" s="62"/>
      <c r="P25" s="62"/>
      <c r="Q25" s="61">
        <f t="shared" si="1"/>
        <v>0</v>
      </c>
      <c r="R25" s="61">
        <f>IF(Status="Occupied",
IF(P25&gt;0,
YEARFRAC(#REF!,P25),YEARFRAC(#REF!,O25)),0)</f>
        <v>0</v>
      </c>
      <c r="S25" s="61">
        <f>IF(Status="Occupied",YEARFRAC(#REF!,O25),0)</f>
        <v>0</v>
      </c>
      <c r="T25" s="4"/>
      <c r="Z25" s="7" t="str">
        <f>IF(D25="","",YEAR(O25))</f>
        <v/>
      </c>
    </row>
    <row r="26" spans="2:26" ht="20.100000000000001" customHeight="1" x14ac:dyDescent="0.2">
      <c r="B26" s="71"/>
      <c r="C26" s="4"/>
      <c r="D26" s="4"/>
      <c r="E26" s="4"/>
      <c r="F26" s="4"/>
      <c r="G26" s="5"/>
      <c r="H26" s="5"/>
      <c r="I26" s="60" t="str">
        <f t="shared" si="0"/>
        <v/>
      </c>
      <c r="J26" s="5"/>
      <c r="K26" s="6"/>
      <c r="L26" s="62"/>
      <c r="M26" s="62"/>
      <c r="N26" s="75"/>
      <c r="O26" s="62"/>
      <c r="P26" s="62"/>
      <c r="Q26" s="61">
        <f t="shared" si="1"/>
        <v>0</v>
      </c>
      <c r="R26" s="61">
        <f>IF(Status="Occupied",
IF(P26&gt;0,
YEARFRAC(#REF!,P26),YEARFRAC(#REF!,O26)),0)</f>
        <v>0</v>
      </c>
      <c r="S26" s="61">
        <f>IF(Status="Occupied",YEARFRAC(#REF!,O26),0)</f>
        <v>0</v>
      </c>
      <c r="T26" s="4"/>
      <c r="Z26" s="7" t="str">
        <f>IF(D26="","",YEAR(O26))</f>
        <v/>
      </c>
    </row>
    <row r="27" spans="2:26" ht="20.100000000000001" customHeight="1" x14ac:dyDescent="0.2">
      <c r="B27" s="71"/>
      <c r="C27" s="4"/>
      <c r="D27" s="4"/>
      <c r="E27" s="4"/>
      <c r="F27" s="4"/>
      <c r="G27" s="5"/>
      <c r="H27" s="5"/>
      <c r="I27" s="60" t="str">
        <f t="shared" si="0"/>
        <v/>
      </c>
      <c r="J27" s="5"/>
      <c r="K27" s="6"/>
      <c r="L27" s="62"/>
      <c r="M27" s="62"/>
      <c r="N27" s="75"/>
      <c r="O27" s="62"/>
      <c r="P27" s="62"/>
      <c r="Q27" s="61">
        <f t="shared" si="1"/>
        <v>0</v>
      </c>
      <c r="R27" s="61">
        <f>IF(Status="Occupied",
IF(P27&gt;0,
YEARFRAC(#REF!,P27),YEARFRAC(#REF!,O27)),0)</f>
        <v>0</v>
      </c>
      <c r="S27" s="61">
        <f>IF(Status="Occupied",YEARFRAC(#REF!,O27),0)</f>
        <v>0</v>
      </c>
      <c r="T27" s="4"/>
      <c r="Z27" s="7" t="str">
        <f>IF(D27="","",YEAR(O27))</f>
        <v/>
      </c>
    </row>
    <row r="28" spans="2:26" ht="20.100000000000001" customHeight="1" x14ac:dyDescent="0.2">
      <c r="B28" s="71"/>
      <c r="C28" s="4"/>
      <c r="D28" s="4"/>
      <c r="E28" s="4"/>
      <c r="F28" s="4"/>
      <c r="G28" s="5"/>
      <c r="H28" s="5"/>
      <c r="I28" s="60" t="str">
        <f t="shared" si="0"/>
        <v/>
      </c>
      <c r="J28" s="5"/>
      <c r="K28" s="6"/>
      <c r="L28" s="62"/>
      <c r="M28" s="62"/>
      <c r="N28" s="75"/>
      <c r="O28" s="62"/>
      <c r="P28" s="62"/>
      <c r="Q28" s="61">
        <f t="shared" si="1"/>
        <v>0</v>
      </c>
      <c r="R28" s="61">
        <f>IF(Status="Occupied",
IF(P28&gt;0,
YEARFRAC(#REF!,P28),YEARFRAC(#REF!,O28)),0)</f>
        <v>0</v>
      </c>
      <c r="S28" s="61">
        <f>IF(Status="Occupied",YEARFRAC(#REF!,O28),0)</f>
        <v>0</v>
      </c>
      <c r="T28" s="4"/>
      <c r="Z28" s="7" t="str">
        <f>IF(D28="","",YEAR(O28))</f>
        <v/>
      </c>
    </row>
    <row r="29" spans="2:26" ht="20.100000000000001" customHeight="1" x14ac:dyDescent="0.2">
      <c r="B29" s="71"/>
      <c r="C29" s="4"/>
      <c r="D29" s="4"/>
      <c r="E29" s="4"/>
      <c r="F29" s="4"/>
      <c r="G29" s="5"/>
      <c r="H29" s="5"/>
      <c r="I29" s="60" t="str">
        <f t="shared" si="0"/>
        <v/>
      </c>
      <c r="J29" s="5"/>
      <c r="K29" s="6"/>
      <c r="L29" s="62"/>
      <c r="M29" s="62"/>
      <c r="N29" s="75"/>
      <c r="O29" s="62"/>
      <c r="P29" s="62"/>
      <c r="Q29" s="61">
        <f t="shared" si="1"/>
        <v>0</v>
      </c>
      <c r="R29" s="61">
        <f>IF(Status="Occupied",
IF(P29&gt;0,
YEARFRAC(#REF!,P29),YEARFRAC(#REF!,O29)),0)</f>
        <v>0</v>
      </c>
      <c r="S29" s="61">
        <f>IF(Status="Occupied",YEARFRAC(#REF!,O29),0)</f>
        <v>0</v>
      </c>
      <c r="T29" s="4"/>
      <c r="Z29" s="7" t="str">
        <f>IF(D29="","",YEAR(O29))</f>
        <v/>
      </c>
    </row>
    <row r="30" spans="2:26" ht="20.100000000000001" customHeight="1" x14ac:dyDescent="0.2">
      <c r="B30" s="71"/>
      <c r="C30" s="4"/>
      <c r="D30" s="4"/>
      <c r="E30" s="4"/>
      <c r="F30" s="4"/>
      <c r="G30" s="5"/>
      <c r="H30" s="5"/>
      <c r="I30" s="60" t="str">
        <f t="shared" si="0"/>
        <v/>
      </c>
      <c r="J30" s="5"/>
      <c r="K30" s="6"/>
      <c r="L30" s="62"/>
      <c r="M30" s="62"/>
      <c r="N30" s="75"/>
      <c r="O30" s="62"/>
      <c r="P30" s="62"/>
      <c r="Q30" s="61">
        <f t="shared" si="1"/>
        <v>0</v>
      </c>
      <c r="R30" s="61">
        <f>IF(Status="Occupied",
IF(P30&gt;0,
YEARFRAC(#REF!,P30),YEARFRAC(#REF!,O30)),0)</f>
        <v>0</v>
      </c>
      <c r="S30" s="61">
        <f>IF(Status="Occupied",YEARFRAC(#REF!,O30),0)</f>
        <v>0</v>
      </c>
      <c r="T30" s="4"/>
      <c r="Z30" s="7" t="str">
        <f>IF(D30="","",YEAR(O30))</f>
        <v/>
      </c>
    </row>
    <row r="31" spans="2:26" ht="20.100000000000001" customHeight="1" x14ac:dyDescent="0.2">
      <c r="B31" s="71"/>
      <c r="C31" s="4"/>
      <c r="D31" s="4"/>
      <c r="E31" s="4"/>
      <c r="F31" s="4"/>
      <c r="G31" s="5"/>
      <c r="H31" s="5"/>
      <c r="I31" s="60" t="str">
        <f t="shared" si="0"/>
        <v/>
      </c>
      <c r="J31" s="5"/>
      <c r="K31" s="6"/>
      <c r="L31" s="62"/>
      <c r="M31" s="62"/>
      <c r="N31" s="75"/>
      <c r="O31" s="62"/>
      <c r="P31" s="62"/>
      <c r="Q31" s="61">
        <f t="shared" si="1"/>
        <v>0</v>
      </c>
      <c r="R31" s="61">
        <f>IF(Status="Occupied",
IF(P31&gt;0,
YEARFRAC(#REF!,P31),YEARFRAC(#REF!,O31)),0)</f>
        <v>0</v>
      </c>
      <c r="S31" s="61">
        <f>IF(Status="Occupied",YEARFRAC(#REF!,O31),0)</f>
        <v>0</v>
      </c>
      <c r="T31" s="4"/>
      <c r="Z31" s="7" t="str">
        <f>IF(D31="","",YEAR(O31))</f>
        <v/>
      </c>
    </row>
    <row r="32" spans="2:26" ht="20.100000000000001" customHeight="1" x14ac:dyDescent="0.2">
      <c r="B32" s="71"/>
      <c r="C32" s="4"/>
      <c r="D32" s="4"/>
      <c r="E32" s="4"/>
      <c r="F32" s="4"/>
      <c r="G32" s="5"/>
      <c r="H32" s="5"/>
      <c r="I32" s="60" t="str">
        <f t="shared" si="0"/>
        <v/>
      </c>
      <c r="J32" s="5"/>
      <c r="K32" s="6"/>
      <c r="L32" s="62"/>
      <c r="M32" s="62"/>
      <c r="N32" s="75"/>
      <c r="O32" s="62"/>
      <c r="P32" s="62"/>
      <c r="Q32" s="61">
        <f t="shared" si="1"/>
        <v>0</v>
      </c>
      <c r="R32" s="61">
        <f>IF(Status="Occupied",
IF(P32&gt;0,
YEARFRAC(#REF!,P32),YEARFRAC(#REF!,O32)),0)</f>
        <v>0</v>
      </c>
      <c r="S32" s="61">
        <f>IF(Status="Occupied",YEARFRAC(#REF!,O32),0)</f>
        <v>0</v>
      </c>
      <c r="T32" s="4"/>
      <c r="Z32" s="7" t="str">
        <f>IF(D32="","",YEAR(O32))</f>
        <v/>
      </c>
    </row>
    <row r="33" spans="2:26" ht="20.100000000000001" customHeight="1" x14ac:dyDescent="0.2">
      <c r="B33" s="71"/>
      <c r="C33" s="4"/>
      <c r="D33" s="4"/>
      <c r="E33" s="4"/>
      <c r="F33" s="4"/>
      <c r="G33" s="5"/>
      <c r="H33" s="5"/>
      <c r="I33" s="60" t="str">
        <f t="shared" si="0"/>
        <v/>
      </c>
      <c r="J33" s="5"/>
      <c r="K33" s="6"/>
      <c r="L33" s="62"/>
      <c r="M33" s="62"/>
      <c r="N33" s="75"/>
      <c r="O33" s="62"/>
      <c r="P33" s="62"/>
      <c r="Q33" s="61">
        <f t="shared" si="1"/>
        <v>0</v>
      </c>
      <c r="R33" s="61">
        <f>IF(Status="Occupied",
IF(P33&gt;0,
YEARFRAC(#REF!,P33),YEARFRAC(#REF!,O33)),0)</f>
        <v>0</v>
      </c>
      <c r="S33" s="61">
        <f>IF(Status="Occupied",YEARFRAC(#REF!,O33),0)</f>
        <v>0</v>
      </c>
      <c r="T33" s="4"/>
      <c r="Z33" s="7" t="str">
        <f>IF(D33="","",YEAR(O33))</f>
        <v/>
      </c>
    </row>
    <row r="34" spans="2:26" ht="20.100000000000001" customHeight="1" x14ac:dyDescent="0.2">
      <c r="B34" s="71"/>
      <c r="C34" s="4"/>
      <c r="D34" s="4"/>
      <c r="E34" s="4"/>
      <c r="F34" s="4"/>
      <c r="G34" s="5"/>
      <c r="H34" s="5"/>
      <c r="I34" s="60" t="str">
        <f t="shared" si="0"/>
        <v/>
      </c>
      <c r="J34" s="5"/>
      <c r="K34" s="6"/>
      <c r="L34" s="62"/>
      <c r="M34" s="62"/>
      <c r="N34" s="75"/>
      <c r="O34" s="62"/>
      <c r="P34" s="62"/>
      <c r="Q34" s="61">
        <f t="shared" si="1"/>
        <v>0</v>
      </c>
      <c r="R34" s="61">
        <f>IF(Status="Occupied",
IF(P34&gt;0,
YEARFRAC(#REF!,P34),YEARFRAC(#REF!,O34)),0)</f>
        <v>0</v>
      </c>
      <c r="S34" s="61">
        <f>IF(Status="Occupied",YEARFRAC(#REF!,O34),0)</f>
        <v>0</v>
      </c>
      <c r="T34" s="4"/>
      <c r="Z34" s="7" t="str">
        <f>IF(D34="","",YEAR(O34))</f>
        <v/>
      </c>
    </row>
    <row r="35" spans="2:26" ht="20.100000000000001" customHeight="1" x14ac:dyDescent="0.2">
      <c r="B35" s="71"/>
      <c r="C35" s="4"/>
      <c r="D35" s="4"/>
      <c r="E35" s="4"/>
      <c r="F35" s="4"/>
      <c r="G35" s="5"/>
      <c r="H35" s="5"/>
      <c r="I35" s="60" t="str">
        <f t="shared" si="0"/>
        <v/>
      </c>
      <c r="J35" s="5"/>
      <c r="K35" s="6"/>
      <c r="L35" s="62"/>
      <c r="M35" s="62"/>
      <c r="N35" s="75"/>
      <c r="O35" s="62"/>
      <c r="P35" s="62"/>
      <c r="Q35" s="61">
        <f t="shared" si="1"/>
        <v>0</v>
      </c>
      <c r="R35" s="61">
        <f>IF(Status="Occupied",
IF(P35&gt;0,
YEARFRAC(#REF!,P35),YEARFRAC(#REF!,O35)),0)</f>
        <v>0</v>
      </c>
      <c r="S35" s="61">
        <f>IF(Status="Occupied",YEARFRAC(#REF!,O35),0)</f>
        <v>0</v>
      </c>
      <c r="T35" s="4"/>
      <c r="Z35" s="7" t="str">
        <f>IF(D35="","",YEAR(O35))</f>
        <v/>
      </c>
    </row>
    <row r="36" spans="2:26" ht="20.100000000000001" customHeight="1" x14ac:dyDescent="0.2">
      <c r="B36" s="71"/>
      <c r="C36" s="4"/>
      <c r="D36" s="4"/>
      <c r="E36" s="4"/>
      <c r="F36" s="4"/>
      <c r="G36" s="5"/>
      <c r="H36" s="5"/>
      <c r="I36" s="60" t="str">
        <f t="shared" si="0"/>
        <v/>
      </c>
      <c r="J36" s="5"/>
      <c r="K36" s="6"/>
      <c r="L36" s="62"/>
      <c r="M36" s="62"/>
      <c r="N36" s="75"/>
      <c r="O36" s="62"/>
      <c r="P36" s="62"/>
      <c r="Q36" s="61">
        <f t="shared" si="1"/>
        <v>0</v>
      </c>
      <c r="R36" s="61">
        <f>IF(Status="Occupied",
IF(P36&gt;0,
YEARFRAC(#REF!,P36),YEARFRAC(#REF!,O36)),0)</f>
        <v>0</v>
      </c>
      <c r="S36" s="61">
        <f>IF(Status="Occupied",YEARFRAC(#REF!,O36),0)</f>
        <v>0</v>
      </c>
      <c r="T36" s="4"/>
      <c r="Z36" s="7" t="str">
        <f>IF(D36="","",YEAR(O36))</f>
        <v/>
      </c>
    </row>
    <row r="37" spans="2:26" ht="20.100000000000001" customHeight="1" x14ac:dyDescent="0.2">
      <c r="B37" s="71"/>
      <c r="C37" s="4"/>
      <c r="D37" s="4"/>
      <c r="E37" s="4"/>
      <c r="F37" s="4"/>
      <c r="G37" s="5"/>
      <c r="H37" s="5"/>
      <c r="I37" s="60" t="str">
        <f t="shared" si="0"/>
        <v/>
      </c>
      <c r="J37" s="5"/>
      <c r="K37" s="6"/>
      <c r="L37" s="62"/>
      <c r="M37" s="62"/>
      <c r="N37" s="75"/>
      <c r="O37" s="62"/>
      <c r="P37" s="62"/>
      <c r="Q37" s="61">
        <f t="shared" si="1"/>
        <v>0</v>
      </c>
      <c r="R37" s="61">
        <f>IF(Status="Occupied",
IF(P37&gt;0,
YEARFRAC(#REF!,P37),YEARFRAC(#REF!,O37)),0)</f>
        <v>0</v>
      </c>
      <c r="S37" s="61">
        <f>IF(Status="Occupied",YEARFRAC(#REF!,O37),0)</f>
        <v>0</v>
      </c>
      <c r="T37" s="4"/>
      <c r="Z37" s="7" t="str">
        <f>IF(D37="","",YEAR(O37))</f>
        <v/>
      </c>
    </row>
    <row r="38" spans="2:26" ht="20.100000000000001" customHeight="1" x14ac:dyDescent="0.2">
      <c r="B38" s="71"/>
      <c r="C38" s="4"/>
      <c r="D38" s="4"/>
      <c r="E38" s="4"/>
      <c r="F38" s="4"/>
      <c r="G38" s="5"/>
      <c r="H38" s="5"/>
      <c r="I38" s="60" t="str">
        <f t="shared" si="0"/>
        <v/>
      </c>
      <c r="J38" s="5"/>
      <c r="K38" s="6"/>
      <c r="L38" s="62"/>
      <c r="M38" s="62"/>
      <c r="N38" s="75"/>
      <c r="O38" s="62"/>
      <c r="P38" s="62"/>
      <c r="Q38" s="61">
        <f t="shared" si="1"/>
        <v>0</v>
      </c>
      <c r="R38" s="61">
        <f>IF(Status="Occupied",
IF(P38&gt;0,
YEARFRAC(#REF!,P38),YEARFRAC(#REF!,O38)),0)</f>
        <v>0</v>
      </c>
      <c r="S38" s="61">
        <f>IF(Status="Occupied",YEARFRAC(#REF!,O38),0)</f>
        <v>0</v>
      </c>
      <c r="T38" s="4"/>
      <c r="Z38" s="7" t="str">
        <f>IF(D38="","",YEAR(O38))</f>
        <v/>
      </c>
    </row>
    <row r="39" spans="2:26" ht="20.100000000000001" customHeight="1" x14ac:dyDescent="0.2">
      <c r="B39" s="71"/>
      <c r="C39" s="4"/>
      <c r="D39" s="4"/>
      <c r="E39" s="4"/>
      <c r="F39" s="4"/>
      <c r="G39" s="5"/>
      <c r="H39" s="5"/>
      <c r="I39" s="60" t="str">
        <f t="shared" si="0"/>
        <v/>
      </c>
      <c r="J39" s="5"/>
      <c r="K39" s="6"/>
      <c r="L39" s="62"/>
      <c r="M39" s="62"/>
      <c r="N39" s="75"/>
      <c r="O39" s="62"/>
      <c r="P39" s="62"/>
      <c r="Q39" s="61">
        <f t="shared" si="1"/>
        <v>0</v>
      </c>
      <c r="R39" s="61">
        <f>IF(Status="Occupied",
IF(P39&gt;0,
YEARFRAC(#REF!,P39),YEARFRAC(#REF!,O39)),0)</f>
        <v>0</v>
      </c>
      <c r="S39" s="61">
        <f>IF(Status="Occupied",YEARFRAC(#REF!,O39),0)</f>
        <v>0</v>
      </c>
      <c r="T39" s="4"/>
      <c r="Z39" s="7" t="str">
        <f>IF(D39="","",YEAR(O39))</f>
        <v/>
      </c>
    </row>
    <row r="40" spans="2:26" ht="20.100000000000001" customHeight="1" x14ac:dyDescent="0.2">
      <c r="B40" s="71"/>
      <c r="C40" s="4"/>
      <c r="D40" s="4"/>
      <c r="E40" s="4"/>
      <c r="F40" s="4"/>
      <c r="G40" s="5"/>
      <c r="H40" s="5"/>
      <c r="I40" s="60" t="str">
        <f t="shared" si="0"/>
        <v/>
      </c>
      <c r="J40" s="5"/>
      <c r="K40" s="6"/>
      <c r="L40" s="62"/>
      <c r="M40" s="62"/>
      <c r="N40" s="75"/>
      <c r="O40" s="62"/>
      <c r="P40" s="62"/>
      <c r="Q40" s="61">
        <f t="shared" si="1"/>
        <v>0</v>
      </c>
      <c r="R40" s="61">
        <f>IF(Status="Occupied",
IF(P40&gt;0,
YEARFRAC(#REF!,P40),YEARFRAC(#REF!,O40)),0)</f>
        <v>0</v>
      </c>
      <c r="S40" s="61">
        <f>IF(Status="Occupied",YEARFRAC(#REF!,O40),0)</f>
        <v>0</v>
      </c>
      <c r="T40" s="4"/>
      <c r="Z40" s="7" t="str">
        <f>IF(D40="","",YEAR(O40))</f>
        <v/>
      </c>
    </row>
    <row r="41" spans="2:26" ht="20.100000000000001" customHeight="1" x14ac:dyDescent="0.2">
      <c r="B41" s="71"/>
      <c r="C41" s="4"/>
      <c r="D41" s="4"/>
      <c r="E41" s="4"/>
      <c r="F41" s="4"/>
      <c r="G41" s="5"/>
      <c r="H41" s="5"/>
      <c r="I41" s="60" t="str">
        <f t="shared" si="0"/>
        <v/>
      </c>
      <c r="J41" s="5"/>
      <c r="K41" s="6"/>
      <c r="L41" s="62"/>
      <c r="M41" s="62"/>
      <c r="N41" s="75"/>
      <c r="O41" s="62"/>
      <c r="P41" s="62"/>
      <c r="Q41" s="61">
        <f t="shared" si="1"/>
        <v>0</v>
      </c>
      <c r="R41" s="61">
        <f>IF(Status="Occupied",
IF(P41&gt;0,
YEARFRAC(#REF!,P41),YEARFRAC(#REF!,O41)),0)</f>
        <v>0</v>
      </c>
      <c r="S41" s="61">
        <f>IF(Status="Occupied",YEARFRAC(#REF!,O41),0)</f>
        <v>0</v>
      </c>
      <c r="T41" s="4"/>
      <c r="Z41" s="7" t="str">
        <f>IF(D41="","",YEAR(O41))</f>
        <v/>
      </c>
    </row>
    <row r="42" spans="2:26" ht="20.100000000000001" customHeight="1" x14ac:dyDescent="0.2">
      <c r="B42" s="71"/>
      <c r="C42" s="4"/>
      <c r="D42" s="4"/>
      <c r="E42" s="4"/>
      <c r="F42" s="4"/>
      <c r="G42" s="5"/>
      <c r="H42" s="5"/>
      <c r="I42" s="60" t="str">
        <f t="shared" si="0"/>
        <v/>
      </c>
      <c r="J42" s="5"/>
      <c r="K42" s="6"/>
      <c r="L42" s="62"/>
      <c r="M42" s="62"/>
      <c r="N42" s="75"/>
      <c r="O42" s="62"/>
      <c r="P42" s="62"/>
      <c r="Q42" s="61">
        <f t="shared" si="1"/>
        <v>0</v>
      </c>
      <c r="R42" s="61">
        <f>IF(Status="Occupied",
IF(P42&gt;0,
YEARFRAC(#REF!,P42),YEARFRAC(#REF!,O42)),0)</f>
        <v>0</v>
      </c>
      <c r="S42" s="61">
        <f>IF(Status="Occupied",YEARFRAC(#REF!,O42),0)</f>
        <v>0</v>
      </c>
      <c r="T42" s="4"/>
      <c r="Z42" s="7" t="str">
        <f>IF(D42="","",YEAR(O42))</f>
        <v/>
      </c>
    </row>
    <row r="43" spans="2:26" ht="20.100000000000001" customHeight="1" x14ac:dyDescent="0.2">
      <c r="B43" s="71"/>
      <c r="C43" s="4"/>
      <c r="D43" s="4"/>
      <c r="E43" s="4"/>
      <c r="F43" s="4"/>
      <c r="G43" s="5"/>
      <c r="H43" s="5"/>
      <c r="I43" s="60" t="str">
        <f t="shared" si="0"/>
        <v/>
      </c>
      <c r="J43" s="5"/>
      <c r="K43" s="6"/>
      <c r="L43" s="62"/>
      <c r="M43" s="62"/>
      <c r="N43" s="75"/>
      <c r="O43" s="62"/>
      <c r="P43" s="62"/>
      <c r="Q43" s="61">
        <f t="shared" si="1"/>
        <v>0</v>
      </c>
      <c r="R43" s="61">
        <f>IF(Status="Occupied",
IF(P43&gt;0,
YEARFRAC(#REF!,P43),YEARFRAC(#REF!,O43)),0)</f>
        <v>0</v>
      </c>
      <c r="S43" s="61">
        <f>IF(Status="Occupied",YEARFRAC(#REF!,O43),0)</f>
        <v>0</v>
      </c>
      <c r="T43" s="4"/>
      <c r="Z43" s="7" t="str">
        <f>IF(D43="","",YEAR(O43))</f>
        <v/>
      </c>
    </row>
    <row r="44" spans="2:26" ht="20.100000000000001" customHeight="1" x14ac:dyDescent="0.2">
      <c r="B44" s="71"/>
      <c r="C44" s="4"/>
      <c r="D44" s="4"/>
      <c r="E44" s="4"/>
      <c r="F44" s="4"/>
      <c r="G44" s="5"/>
      <c r="H44" s="5"/>
      <c r="I44" s="60" t="str">
        <f t="shared" si="0"/>
        <v/>
      </c>
      <c r="J44" s="5"/>
      <c r="K44" s="6"/>
      <c r="L44" s="62"/>
      <c r="M44" s="62"/>
      <c r="N44" s="75"/>
      <c r="O44" s="62"/>
      <c r="P44" s="62"/>
      <c r="Q44" s="61">
        <f t="shared" si="1"/>
        <v>0</v>
      </c>
      <c r="R44" s="61">
        <f>IF(Status="Occupied",
IF(P44&gt;0,
YEARFRAC(#REF!,P44),YEARFRAC(#REF!,O44)),0)</f>
        <v>0</v>
      </c>
      <c r="S44" s="61">
        <f>IF(Status="Occupied",YEARFRAC(#REF!,O44),0)</f>
        <v>0</v>
      </c>
      <c r="T44" s="4"/>
      <c r="Z44" s="7" t="str">
        <f>IF(D44="","",YEAR(O44))</f>
        <v/>
      </c>
    </row>
    <row r="45" spans="2:26" ht="20.100000000000001" customHeight="1" x14ac:dyDescent="0.2">
      <c r="B45" s="71"/>
      <c r="C45" s="4"/>
      <c r="D45" s="4"/>
      <c r="E45" s="4"/>
      <c r="F45" s="4"/>
      <c r="G45" s="5"/>
      <c r="H45" s="5"/>
      <c r="I45" s="60" t="str">
        <f t="shared" si="0"/>
        <v/>
      </c>
      <c r="J45" s="5"/>
      <c r="K45" s="6"/>
      <c r="L45" s="62"/>
      <c r="M45" s="62"/>
      <c r="N45" s="75"/>
      <c r="O45" s="62"/>
      <c r="P45" s="62"/>
      <c r="Q45" s="61">
        <f t="shared" si="1"/>
        <v>0</v>
      </c>
      <c r="R45" s="61">
        <f>IF(Status="Occupied",
IF(P45&gt;0,
YEARFRAC(#REF!,P45),YEARFRAC(#REF!,O45)),0)</f>
        <v>0</v>
      </c>
      <c r="S45" s="61">
        <f>IF(Status="Occupied",YEARFRAC(#REF!,O45),0)</f>
        <v>0</v>
      </c>
      <c r="T45" s="4"/>
      <c r="Z45" s="7" t="str">
        <f>IF(D45="","",YEAR(O45))</f>
        <v/>
      </c>
    </row>
    <row r="46" spans="2:26" ht="20.100000000000001" customHeight="1" x14ac:dyDescent="0.2">
      <c r="B46" s="71"/>
      <c r="C46" s="4"/>
      <c r="D46" s="4"/>
      <c r="E46" s="4"/>
      <c r="F46" s="4"/>
      <c r="G46" s="5"/>
      <c r="H46" s="5"/>
      <c r="I46" s="60" t="str">
        <f t="shared" si="0"/>
        <v/>
      </c>
      <c r="J46" s="5"/>
      <c r="K46" s="6"/>
      <c r="L46" s="62"/>
      <c r="M46" s="62"/>
      <c r="N46" s="75"/>
      <c r="O46" s="62"/>
      <c r="P46" s="62"/>
      <c r="Q46" s="61">
        <f t="shared" si="1"/>
        <v>0</v>
      </c>
      <c r="R46" s="61">
        <f>IF(Status="Occupied",
IF(P46&gt;0,
YEARFRAC(#REF!,P46),YEARFRAC(#REF!,O46)),0)</f>
        <v>0</v>
      </c>
      <c r="S46" s="61">
        <f>IF(Status="Occupied",YEARFRAC(#REF!,O46),0)</f>
        <v>0</v>
      </c>
      <c r="T46" s="4"/>
      <c r="Z46" s="7" t="str">
        <f>IF(D46="","",YEAR(O46))</f>
        <v/>
      </c>
    </row>
    <row r="47" spans="2:26" ht="20.100000000000001" customHeight="1" x14ac:dyDescent="0.2">
      <c r="B47" s="71"/>
      <c r="C47" s="4"/>
      <c r="D47" s="4"/>
      <c r="E47" s="4"/>
      <c r="F47" s="4"/>
      <c r="G47" s="5"/>
      <c r="H47" s="5"/>
      <c r="I47" s="60" t="str">
        <f t="shared" si="0"/>
        <v/>
      </c>
      <c r="J47" s="5"/>
      <c r="K47" s="6"/>
      <c r="L47" s="62"/>
      <c r="M47" s="62"/>
      <c r="N47" s="75"/>
      <c r="O47" s="62"/>
      <c r="P47" s="62"/>
      <c r="Q47" s="61">
        <f t="shared" si="1"/>
        <v>0</v>
      </c>
      <c r="R47" s="61">
        <f>IF(Status="Occupied",
IF(P47&gt;0,
YEARFRAC(#REF!,P47),YEARFRAC(#REF!,O47)),0)</f>
        <v>0</v>
      </c>
      <c r="S47" s="61">
        <f>IF(Status="Occupied",YEARFRAC(#REF!,O47),0)</f>
        <v>0</v>
      </c>
      <c r="T47" s="4"/>
      <c r="Z47" s="7" t="str">
        <f>IF(D47="","",YEAR(O47))</f>
        <v/>
      </c>
    </row>
    <row r="48" spans="2:26" ht="20.100000000000001" customHeight="1" x14ac:dyDescent="0.2">
      <c r="B48" s="71"/>
      <c r="C48" s="4"/>
      <c r="D48" s="4"/>
      <c r="E48" s="4"/>
      <c r="F48" s="4"/>
      <c r="G48" s="5"/>
      <c r="H48" s="5"/>
      <c r="I48" s="60" t="str">
        <f t="shared" si="0"/>
        <v/>
      </c>
      <c r="J48" s="5"/>
      <c r="K48" s="6"/>
      <c r="L48" s="62"/>
      <c r="M48" s="62"/>
      <c r="N48" s="75"/>
      <c r="O48" s="62"/>
      <c r="P48" s="62"/>
      <c r="Q48" s="61">
        <f t="shared" si="1"/>
        <v>0</v>
      </c>
      <c r="R48" s="61">
        <f>IF(Status="Occupied",
IF(P48&gt;0,
YEARFRAC(#REF!,P48),YEARFRAC(#REF!,O48)),0)</f>
        <v>0</v>
      </c>
      <c r="S48" s="61">
        <f>IF(Status="Occupied",YEARFRAC(#REF!,O48),0)</f>
        <v>0</v>
      </c>
      <c r="T48" s="4"/>
      <c r="Z48" s="7" t="str">
        <f>IF(D48="","",YEAR(O48))</f>
        <v/>
      </c>
    </row>
    <row r="49" spans="2:26" ht="20.100000000000001" customHeight="1" x14ac:dyDescent="0.2">
      <c r="B49" s="71"/>
      <c r="C49" s="4"/>
      <c r="D49" s="4"/>
      <c r="E49" s="4"/>
      <c r="F49" s="4"/>
      <c r="G49" s="5"/>
      <c r="H49" s="5"/>
      <c r="I49" s="60" t="str">
        <f t="shared" si="0"/>
        <v/>
      </c>
      <c r="J49" s="5"/>
      <c r="K49" s="6"/>
      <c r="L49" s="62"/>
      <c r="M49" s="62"/>
      <c r="N49" s="75"/>
      <c r="O49" s="62"/>
      <c r="P49" s="62"/>
      <c r="Q49" s="61">
        <f t="shared" si="1"/>
        <v>0</v>
      </c>
      <c r="R49" s="61">
        <f>IF(Status="Occupied",
IF(P49&gt;0,
YEARFRAC(#REF!,P49),YEARFRAC(#REF!,O49)),0)</f>
        <v>0</v>
      </c>
      <c r="S49" s="61">
        <f>IF(Status="Occupied",YEARFRAC(#REF!,O49),0)</f>
        <v>0</v>
      </c>
      <c r="T49" s="4"/>
      <c r="Z49" s="7" t="str">
        <f>IF(D49="","",YEAR(O49))</f>
        <v/>
      </c>
    </row>
    <row r="50" spans="2:26" ht="20.100000000000001" customHeight="1" x14ac:dyDescent="0.2">
      <c r="B50" s="71"/>
      <c r="C50" s="4"/>
      <c r="D50" s="4"/>
      <c r="E50" s="4"/>
      <c r="F50" s="4"/>
      <c r="G50" s="5"/>
      <c r="H50" s="5"/>
      <c r="I50" s="60" t="str">
        <f t="shared" si="0"/>
        <v/>
      </c>
      <c r="J50" s="5"/>
      <c r="K50" s="6"/>
      <c r="L50" s="62"/>
      <c r="M50" s="62"/>
      <c r="N50" s="75"/>
      <c r="O50" s="62"/>
      <c r="P50" s="62"/>
      <c r="Q50" s="61">
        <f t="shared" si="1"/>
        <v>0</v>
      </c>
      <c r="R50" s="61">
        <f>IF(Status="Occupied",
IF(P50&gt;0,
YEARFRAC(#REF!,P50),YEARFRAC(#REF!,O50)),0)</f>
        <v>0</v>
      </c>
      <c r="S50" s="61">
        <f>IF(Status="Occupied",YEARFRAC(#REF!,O50),0)</f>
        <v>0</v>
      </c>
      <c r="T50" s="4"/>
      <c r="Z50" s="7" t="str">
        <f>IF(D50="","",YEAR(O50))</f>
        <v/>
      </c>
    </row>
    <row r="51" spans="2:26" ht="20.100000000000001" customHeight="1" x14ac:dyDescent="0.2">
      <c r="B51" s="71"/>
      <c r="C51" s="4"/>
      <c r="D51" s="4"/>
      <c r="E51" s="4"/>
      <c r="F51" s="4"/>
      <c r="G51" s="5"/>
      <c r="H51" s="5"/>
      <c r="I51" s="60" t="str">
        <f t="shared" si="0"/>
        <v/>
      </c>
      <c r="J51" s="5"/>
      <c r="K51" s="6"/>
      <c r="L51" s="62"/>
      <c r="M51" s="62"/>
      <c r="N51" s="75"/>
      <c r="O51" s="62"/>
      <c r="P51" s="62"/>
      <c r="Q51" s="61">
        <f t="shared" si="1"/>
        <v>0</v>
      </c>
      <c r="R51" s="61">
        <f>IF(Status="Occupied",
IF(P51&gt;0,
YEARFRAC(#REF!,P51),YEARFRAC(#REF!,O51)),0)</f>
        <v>0</v>
      </c>
      <c r="S51" s="61">
        <f>IF(Status="Occupied",YEARFRAC(#REF!,O51),0)</f>
        <v>0</v>
      </c>
      <c r="T51" s="4"/>
      <c r="Z51" s="7" t="str">
        <f>IF(D51="","",YEAR(O51))</f>
        <v/>
      </c>
    </row>
    <row r="52" spans="2:26" ht="20.100000000000001" customHeight="1" x14ac:dyDescent="0.2">
      <c r="B52" s="71"/>
      <c r="C52" s="4"/>
      <c r="D52" s="4"/>
      <c r="E52" s="4"/>
      <c r="F52" s="4"/>
      <c r="G52" s="5"/>
      <c r="H52" s="5"/>
      <c r="I52" s="60" t="str">
        <f t="shared" si="0"/>
        <v/>
      </c>
      <c r="J52" s="5"/>
      <c r="K52" s="6"/>
      <c r="L52" s="62"/>
      <c r="M52" s="62"/>
      <c r="N52" s="75"/>
      <c r="O52" s="62"/>
      <c r="P52" s="62"/>
      <c r="Q52" s="61">
        <f t="shared" si="1"/>
        <v>0</v>
      </c>
      <c r="R52" s="61">
        <f>IF(Status="Occupied",
IF(P52&gt;0,
YEARFRAC(#REF!,P52),YEARFRAC(#REF!,O52)),0)</f>
        <v>0</v>
      </c>
      <c r="S52" s="61">
        <f>IF(Status="Occupied",YEARFRAC(#REF!,O52),0)</f>
        <v>0</v>
      </c>
      <c r="T52" s="4"/>
      <c r="Z52" s="7" t="str">
        <f>IF(D52="","",YEAR(O52))</f>
        <v/>
      </c>
    </row>
    <row r="53" spans="2:26" ht="20.100000000000001" customHeight="1" x14ac:dyDescent="0.2">
      <c r="B53" s="71"/>
      <c r="C53" s="4"/>
      <c r="D53" s="4"/>
      <c r="E53" s="4"/>
      <c r="F53" s="4"/>
      <c r="G53" s="5"/>
      <c r="H53" s="5"/>
      <c r="I53" s="60" t="str">
        <f t="shared" si="0"/>
        <v/>
      </c>
      <c r="J53" s="5"/>
      <c r="K53" s="6"/>
      <c r="L53" s="62"/>
      <c r="M53" s="62"/>
      <c r="N53" s="75"/>
      <c r="O53" s="62"/>
      <c r="P53" s="62"/>
      <c r="Q53" s="61">
        <f t="shared" si="1"/>
        <v>0</v>
      </c>
      <c r="R53" s="61">
        <f>IF(Status="Occupied",
IF(P53&gt;0,
YEARFRAC(#REF!,P53),YEARFRAC(#REF!,O53)),0)</f>
        <v>0</v>
      </c>
      <c r="S53" s="61">
        <f>IF(Status="Occupied",YEARFRAC(#REF!,O53),0)</f>
        <v>0</v>
      </c>
      <c r="T53" s="4"/>
      <c r="Z53" s="7" t="str">
        <f>IF(D53="","",YEAR(O53))</f>
        <v/>
      </c>
    </row>
    <row r="54" spans="2:26" ht="20.100000000000001" customHeight="1" x14ac:dyDescent="0.2">
      <c r="B54" s="71"/>
      <c r="C54" s="4"/>
      <c r="D54" s="4"/>
      <c r="E54" s="4"/>
      <c r="F54" s="4"/>
      <c r="G54" s="5"/>
      <c r="H54" s="5"/>
      <c r="I54" s="60" t="str">
        <f t="shared" si="0"/>
        <v/>
      </c>
      <c r="J54" s="5"/>
      <c r="K54" s="6"/>
      <c r="L54" s="62"/>
      <c r="M54" s="62"/>
      <c r="N54" s="75"/>
      <c r="O54" s="62"/>
      <c r="P54" s="62"/>
      <c r="Q54" s="61">
        <f t="shared" si="1"/>
        <v>0</v>
      </c>
      <c r="R54" s="61">
        <f>IF(Status="Occupied",
IF(P54&gt;0,
YEARFRAC(#REF!,P54),YEARFRAC(#REF!,O54)),0)</f>
        <v>0</v>
      </c>
      <c r="S54" s="61">
        <f>IF(Status="Occupied",YEARFRAC(#REF!,O54),0)</f>
        <v>0</v>
      </c>
      <c r="T54" s="4"/>
      <c r="Z54" s="7" t="str">
        <f>IF(D54="","",YEAR(O54))</f>
        <v/>
      </c>
    </row>
    <row r="55" spans="2:26" ht="20.100000000000001" customHeight="1" x14ac:dyDescent="0.2">
      <c r="B55" s="71"/>
      <c r="C55" s="4"/>
      <c r="D55" s="4"/>
      <c r="E55" s="4"/>
      <c r="F55" s="4"/>
      <c r="G55" s="5"/>
      <c r="H55" s="5"/>
      <c r="I55" s="60" t="str">
        <f t="shared" si="0"/>
        <v/>
      </c>
      <c r="J55" s="5"/>
      <c r="K55" s="6"/>
      <c r="L55" s="62"/>
      <c r="M55" s="62"/>
      <c r="N55" s="75"/>
      <c r="O55" s="62"/>
      <c r="P55" s="62"/>
      <c r="Q55" s="61">
        <f t="shared" si="1"/>
        <v>0</v>
      </c>
      <c r="R55" s="61">
        <f>IF(Status="Occupied",
IF(P55&gt;0,
YEARFRAC(#REF!,P55),YEARFRAC(#REF!,O55)),0)</f>
        <v>0</v>
      </c>
      <c r="S55" s="61">
        <f>IF(Status="Occupied",YEARFRAC(#REF!,O55),0)</f>
        <v>0</v>
      </c>
      <c r="T55" s="4"/>
      <c r="Z55" s="7" t="str">
        <f>IF(D55="","",YEAR(O55))</f>
        <v/>
      </c>
    </row>
    <row r="56" spans="2:26" ht="20.100000000000001" customHeight="1" x14ac:dyDescent="0.2">
      <c r="B56" s="71"/>
      <c r="C56" s="4"/>
      <c r="D56" s="4"/>
      <c r="E56" s="4"/>
      <c r="F56" s="4"/>
      <c r="G56" s="5"/>
      <c r="H56" s="5"/>
      <c r="I56" s="60" t="str">
        <f t="shared" si="0"/>
        <v/>
      </c>
      <c r="J56" s="5"/>
      <c r="K56" s="6"/>
      <c r="L56" s="62"/>
      <c r="M56" s="62"/>
      <c r="N56" s="75"/>
      <c r="O56" s="62"/>
      <c r="P56" s="62"/>
      <c r="Q56" s="61">
        <f t="shared" si="1"/>
        <v>0</v>
      </c>
      <c r="R56" s="61">
        <f>IF(Status="Occupied",
IF(P56&gt;0,
YEARFRAC(#REF!,P56),YEARFRAC(#REF!,O56)),0)</f>
        <v>0</v>
      </c>
      <c r="S56" s="61">
        <f>IF(Status="Occupied",YEARFRAC(#REF!,O56),0)</f>
        <v>0</v>
      </c>
      <c r="T56" s="4"/>
      <c r="Z56" s="7" t="str">
        <f>IF(D56="","",YEAR(O56))</f>
        <v/>
      </c>
    </row>
    <row r="57" spans="2:26" ht="20.100000000000001" customHeight="1" x14ac:dyDescent="0.2">
      <c r="B57" s="71"/>
      <c r="C57" s="4"/>
      <c r="D57" s="4"/>
      <c r="E57" s="4"/>
      <c r="F57" s="4"/>
      <c r="G57" s="5"/>
      <c r="H57" s="5"/>
      <c r="I57" s="60" t="str">
        <f t="shared" si="0"/>
        <v/>
      </c>
      <c r="J57" s="5"/>
      <c r="K57" s="6"/>
      <c r="L57" s="62"/>
      <c r="M57" s="62"/>
      <c r="N57" s="75"/>
      <c r="O57" s="62"/>
      <c r="P57" s="62"/>
      <c r="Q57" s="61">
        <f t="shared" si="1"/>
        <v>0</v>
      </c>
      <c r="R57" s="61">
        <f>IF(Status="Occupied",
IF(P57&gt;0,
YEARFRAC(#REF!,P57),YEARFRAC(#REF!,O57)),0)</f>
        <v>0</v>
      </c>
      <c r="S57" s="61">
        <f>IF(Status="Occupied",YEARFRAC(#REF!,O57),0)</f>
        <v>0</v>
      </c>
      <c r="T57" s="4"/>
      <c r="Z57" s="7" t="str">
        <f>IF(D57="","",YEAR(O57))</f>
        <v/>
      </c>
    </row>
    <row r="58" spans="2:26" ht="20.100000000000001" customHeight="1" x14ac:dyDescent="0.2">
      <c r="B58" s="71"/>
      <c r="C58" s="4"/>
      <c r="D58" s="4"/>
      <c r="E58" s="4"/>
      <c r="F58" s="4"/>
      <c r="G58" s="5"/>
      <c r="H58" s="5"/>
      <c r="I58" s="60" t="str">
        <f t="shared" si="0"/>
        <v/>
      </c>
      <c r="J58" s="5"/>
      <c r="K58" s="6"/>
      <c r="L58" s="62"/>
      <c r="M58" s="62"/>
      <c r="N58" s="75"/>
      <c r="O58" s="62"/>
      <c r="P58" s="62"/>
      <c r="Q58" s="61">
        <f t="shared" si="1"/>
        <v>0</v>
      </c>
      <c r="R58" s="61">
        <f>IF(Status="Occupied",
IF(P58&gt;0,
YEARFRAC(#REF!,P58),YEARFRAC(#REF!,O58)),0)</f>
        <v>0</v>
      </c>
      <c r="S58" s="61">
        <f>IF(Status="Occupied",YEARFRAC(#REF!,O58),0)</f>
        <v>0</v>
      </c>
      <c r="T58" s="4"/>
      <c r="Z58" s="7" t="str">
        <f>IF(D58="","",YEAR(O58))</f>
        <v/>
      </c>
    </row>
    <row r="59" spans="2:26" ht="20.100000000000001" customHeight="1" x14ac:dyDescent="0.2">
      <c r="B59" s="71"/>
      <c r="C59" s="4"/>
      <c r="D59" s="4"/>
      <c r="E59" s="4"/>
      <c r="F59" s="4"/>
      <c r="G59" s="5"/>
      <c r="H59" s="5"/>
      <c r="I59" s="60" t="str">
        <f t="shared" si="0"/>
        <v/>
      </c>
      <c r="J59" s="5"/>
      <c r="K59" s="6"/>
      <c r="L59" s="62"/>
      <c r="M59" s="62"/>
      <c r="N59" s="75"/>
      <c r="O59" s="62"/>
      <c r="P59" s="62"/>
      <c r="Q59" s="61">
        <f t="shared" si="1"/>
        <v>0</v>
      </c>
      <c r="R59" s="61">
        <f>IF(Status="Occupied",
IF(P59&gt;0,
YEARFRAC(#REF!,P59),YEARFRAC(#REF!,O59)),0)</f>
        <v>0</v>
      </c>
      <c r="S59" s="61">
        <f>IF(Status="Occupied",YEARFRAC(#REF!,O59),0)</f>
        <v>0</v>
      </c>
      <c r="T59" s="4"/>
      <c r="Z59" s="7" t="str">
        <f>IF(D59="","",YEAR(O59))</f>
        <v/>
      </c>
    </row>
    <row r="60" spans="2:26" ht="20.100000000000001" customHeight="1" x14ac:dyDescent="0.2">
      <c r="B60" s="71"/>
      <c r="C60" s="4"/>
      <c r="D60" s="4"/>
      <c r="E60" s="4"/>
      <c r="F60" s="4"/>
      <c r="G60" s="5"/>
      <c r="H60" s="5"/>
      <c r="I60" s="60" t="str">
        <f t="shared" si="0"/>
        <v/>
      </c>
      <c r="J60" s="5"/>
      <c r="K60" s="6"/>
      <c r="L60" s="62"/>
      <c r="M60" s="62"/>
      <c r="N60" s="75"/>
      <c r="O60" s="62"/>
      <c r="P60" s="62"/>
      <c r="Q60" s="61">
        <f t="shared" si="1"/>
        <v>0</v>
      </c>
      <c r="R60" s="61">
        <f>IF(Status="Occupied",
IF(P60&gt;0,
YEARFRAC(#REF!,P60),YEARFRAC(#REF!,O60)),0)</f>
        <v>0</v>
      </c>
      <c r="S60" s="61">
        <f>IF(Status="Occupied",YEARFRAC(#REF!,O60),0)</f>
        <v>0</v>
      </c>
      <c r="T60" s="4"/>
      <c r="Z60" s="7" t="str">
        <f>IF(D60="","",YEAR(O60))</f>
        <v/>
      </c>
    </row>
    <row r="61" spans="2:26" ht="20.100000000000001" customHeight="1" x14ac:dyDescent="0.2">
      <c r="B61" s="71"/>
      <c r="C61" s="4"/>
      <c r="D61" s="4"/>
      <c r="E61" s="4"/>
      <c r="F61" s="4"/>
      <c r="G61" s="5"/>
      <c r="H61" s="5"/>
      <c r="I61" s="60" t="str">
        <f t="shared" si="0"/>
        <v/>
      </c>
      <c r="J61" s="5"/>
      <c r="K61" s="6"/>
      <c r="L61" s="62"/>
      <c r="M61" s="62"/>
      <c r="N61" s="75"/>
      <c r="O61" s="62"/>
      <c r="P61" s="62"/>
      <c r="Q61" s="61">
        <f t="shared" si="1"/>
        <v>0</v>
      </c>
      <c r="R61" s="61">
        <f>IF(Status="Occupied",
IF(P61&gt;0,
YEARFRAC(#REF!,P61),YEARFRAC(#REF!,O61)),0)</f>
        <v>0</v>
      </c>
      <c r="S61" s="61">
        <f>IF(Status="Occupied",YEARFRAC(#REF!,O61),0)</f>
        <v>0</v>
      </c>
      <c r="T61" s="4"/>
      <c r="Z61" s="7" t="str">
        <f>IF(D61="","",YEAR(O61))</f>
        <v/>
      </c>
    </row>
    <row r="62" spans="2:26" ht="20.100000000000001" customHeight="1" x14ac:dyDescent="0.2">
      <c r="B62" s="71"/>
      <c r="C62" s="4"/>
      <c r="D62" s="4"/>
      <c r="E62" s="4"/>
      <c r="F62" s="4"/>
      <c r="G62" s="5"/>
      <c r="H62" s="5"/>
      <c r="I62" s="60" t="str">
        <f t="shared" si="0"/>
        <v/>
      </c>
      <c r="J62" s="5"/>
      <c r="K62" s="6"/>
      <c r="L62" s="62"/>
      <c r="M62" s="62"/>
      <c r="N62" s="75"/>
      <c r="O62" s="62"/>
      <c r="P62" s="62"/>
      <c r="Q62" s="61">
        <f t="shared" si="1"/>
        <v>0</v>
      </c>
      <c r="R62" s="61">
        <f>IF(Status="Occupied",
IF(P62&gt;0,
YEARFRAC(#REF!,P62),YEARFRAC(#REF!,O62)),0)</f>
        <v>0</v>
      </c>
      <c r="S62" s="61">
        <f>IF(Status="Occupied",YEARFRAC(#REF!,O62),0)</f>
        <v>0</v>
      </c>
      <c r="T62" s="4"/>
      <c r="Z62" s="7" t="str">
        <f>IF(D62="","",YEAR(O62))</f>
        <v/>
      </c>
    </row>
    <row r="63" spans="2:26" ht="20.100000000000001" customHeight="1" x14ac:dyDescent="0.2">
      <c r="B63" s="71"/>
      <c r="C63" s="4"/>
      <c r="D63" s="4"/>
      <c r="E63" s="4"/>
      <c r="F63" s="4"/>
      <c r="G63" s="5"/>
      <c r="H63" s="5"/>
      <c r="I63" s="60" t="str">
        <f t="shared" si="0"/>
        <v/>
      </c>
      <c r="J63" s="5"/>
      <c r="K63" s="6"/>
      <c r="L63" s="62"/>
      <c r="M63" s="62"/>
      <c r="N63" s="75"/>
      <c r="O63" s="62"/>
      <c r="P63" s="62"/>
      <c r="Q63" s="61">
        <f t="shared" si="1"/>
        <v>0</v>
      </c>
      <c r="R63" s="61">
        <f>IF(Status="Occupied",
IF(P63&gt;0,
YEARFRAC(#REF!,P63),YEARFRAC(#REF!,O63)),0)</f>
        <v>0</v>
      </c>
      <c r="S63" s="61">
        <f>IF(Status="Occupied",YEARFRAC(#REF!,O63),0)</f>
        <v>0</v>
      </c>
      <c r="T63" s="4"/>
      <c r="Z63" s="7" t="str">
        <f>IF(D63="","",YEAR(O63))</f>
        <v/>
      </c>
    </row>
    <row r="64" spans="2:26" ht="20.100000000000001" customHeight="1" x14ac:dyDescent="0.2">
      <c r="B64" s="71"/>
      <c r="C64" s="4"/>
      <c r="D64" s="4"/>
      <c r="E64" s="4"/>
      <c r="F64" s="4"/>
      <c r="G64" s="5"/>
      <c r="H64" s="5"/>
      <c r="I64" s="60" t="str">
        <f t="shared" si="0"/>
        <v/>
      </c>
      <c r="J64" s="5"/>
      <c r="K64" s="6"/>
      <c r="L64" s="62"/>
      <c r="M64" s="62"/>
      <c r="N64" s="75"/>
      <c r="O64" s="62"/>
      <c r="P64" s="62"/>
      <c r="Q64" s="61">
        <f t="shared" si="1"/>
        <v>0</v>
      </c>
      <c r="R64" s="61">
        <f>IF(Status="Occupied",
IF(P64&gt;0,
YEARFRAC(#REF!,P64),YEARFRAC(#REF!,O64)),0)</f>
        <v>0</v>
      </c>
      <c r="S64" s="61">
        <f>IF(Status="Occupied",YEARFRAC(#REF!,O64),0)</f>
        <v>0</v>
      </c>
      <c r="T64" s="4"/>
      <c r="Z64" s="7" t="str">
        <f>IF(D64="","",YEAR(O64))</f>
        <v/>
      </c>
    </row>
    <row r="65" spans="2:26" ht="20.100000000000001" customHeight="1" x14ac:dyDescent="0.2">
      <c r="B65" s="71"/>
      <c r="C65" s="4"/>
      <c r="D65" s="4"/>
      <c r="E65" s="4"/>
      <c r="F65" s="4"/>
      <c r="G65" s="5"/>
      <c r="H65" s="5"/>
      <c r="I65" s="60" t="str">
        <f t="shared" si="0"/>
        <v/>
      </c>
      <c r="J65" s="5"/>
      <c r="K65" s="6"/>
      <c r="L65" s="62"/>
      <c r="M65" s="62"/>
      <c r="N65" s="75"/>
      <c r="O65" s="62"/>
      <c r="P65" s="62"/>
      <c r="Q65" s="61">
        <f t="shared" si="1"/>
        <v>0</v>
      </c>
      <c r="R65" s="61">
        <f>IF(Status="Occupied",
IF(P65&gt;0,
YEARFRAC(#REF!,P65),YEARFRAC(#REF!,O65)),0)</f>
        <v>0</v>
      </c>
      <c r="S65" s="61">
        <f>IF(Status="Occupied",YEARFRAC(#REF!,O65),0)</f>
        <v>0</v>
      </c>
      <c r="T65" s="4"/>
      <c r="Z65" s="7" t="str">
        <f>IF(D65="","",YEAR(O65))</f>
        <v/>
      </c>
    </row>
    <row r="66" spans="2:26" ht="20.100000000000001" customHeight="1" x14ac:dyDescent="0.2">
      <c r="B66" s="71"/>
      <c r="C66" s="4"/>
      <c r="D66" s="4"/>
      <c r="E66" s="4"/>
      <c r="F66" s="4"/>
      <c r="G66" s="5"/>
      <c r="H66" s="5"/>
      <c r="I66" s="60" t="str">
        <f t="shared" si="0"/>
        <v/>
      </c>
      <c r="J66" s="5"/>
      <c r="K66" s="6"/>
      <c r="L66" s="62"/>
      <c r="M66" s="62"/>
      <c r="N66" s="75"/>
      <c r="O66" s="62"/>
      <c r="P66" s="62"/>
      <c r="Q66" s="61">
        <f t="shared" si="1"/>
        <v>0</v>
      </c>
      <c r="R66" s="61">
        <f>IF(Status="Occupied",
IF(P66&gt;0,
YEARFRAC(#REF!,P66),YEARFRAC(#REF!,O66)),0)</f>
        <v>0</v>
      </c>
      <c r="S66" s="61">
        <f>IF(Status="Occupied",YEARFRAC(#REF!,O66),0)</f>
        <v>0</v>
      </c>
      <c r="T66" s="4"/>
      <c r="Z66" s="7" t="str">
        <f>IF(D66="","",YEAR(O66))</f>
        <v/>
      </c>
    </row>
    <row r="67" spans="2:26" ht="20.100000000000001" customHeight="1" x14ac:dyDescent="0.2">
      <c r="B67" s="71"/>
      <c r="C67" s="4"/>
      <c r="D67" s="4"/>
      <c r="E67" s="4"/>
      <c r="F67" s="4"/>
      <c r="G67" s="5"/>
      <c r="H67" s="5"/>
      <c r="I67" s="60" t="str">
        <f t="shared" si="0"/>
        <v/>
      </c>
      <c r="J67" s="5"/>
      <c r="K67" s="6"/>
      <c r="L67" s="62"/>
      <c r="M67" s="62"/>
      <c r="N67" s="75"/>
      <c r="O67" s="62"/>
      <c r="P67" s="62"/>
      <c r="Q67" s="61">
        <f t="shared" si="1"/>
        <v>0</v>
      </c>
      <c r="R67" s="61">
        <f>IF(Status="Occupied",
IF(P67&gt;0,
YEARFRAC(#REF!,P67),YEARFRAC(#REF!,O67)),0)</f>
        <v>0</v>
      </c>
      <c r="S67" s="61">
        <f>IF(Status="Occupied",YEARFRAC(#REF!,O67),0)</f>
        <v>0</v>
      </c>
      <c r="T67" s="4"/>
      <c r="Z67" s="7" t="str">
        <f>IF(D67="","",YEAR(O67))</f>
        <v/>
      </c>
    </row>
    <row r="68" spans="2:26" ht="20.100000000000001" customHeight="1" x14ac:dyDescent="0.2">
      <c r="B68" s="71"/>
      <c r="C68" s="4"/>
      <c r="D68" s="4"/>
      <c r="E68" s="4"/>
      <c r="F68" s="4"/>
      <c r="G68" s="5"/>
      <c r="H68" s="5"/>
      <c r="I68" s="60" t="str">
        <f t="shared" si="0"/>
        <v/>
      </c>
      <c r="J68" s="5"/>
      <c r="K68" s="6"/>
      <c r="L68" s="62"/>
      <c r="M68" s="62"/>
      <c r="N68" s="75"/>
      <c r="O68" s="62"/>
      <c r="P68" s="62"/>
      <c r="Q68" s="61">
        <f t="shared" si="1"/>
        <v>0</v>
      </c>
      <c r="R68" s="61">
        <f>IF(Status="Occupied",
IF(P68&gt;0,
YEARFRAC(#REF!,P68),YEARFRAC(#REF!,O68)),0)</f>
        <v>0</v>
      </c>
      <c r="S68" s="61">
        <f>IF(Status="Occupied",YEARFRAC(#REF!,O68),0)</f>
        <v>0</v>
      </c>
      <c r="T68" s="4"/>
      <c r="Z68" s="7" t="str">
        <f>IF(D68="","",YEAR(O68))</f>
        <v/>
      </c>
    </row>
    <row r="69" spans="2:26" ht="20.100000000000001" customHeight="1" x14ac:dyDescent="0.2">
      <c r="B69" s="71"/>
      <c r="C69" s="4"/>
      <c r="D69" s="4"/>
      <c r="E69" s="4"/>
      <c r="F69" s="4"/>
      <c r="G69" s="5"/>
      <c r="H69" s="5"/>
      <c r="I69" s="60" t="str">
        <f t="shared" si="0"/>
        <v/>
      </c>
      <c r="J69" s="5"/>
      <c r="K69" s="6"/>
      <c r="L69" s="62"/>
      <c r="M69" s="62"/>
      <c r="N69" s="75"/>
      <c r="O69" s="62"/>
      <c r="P69" s="62"/>
      <c r="Q69" s="61">
        <f t="shared" si="1"/>
        <v>0</v>
      </c>
      <c r="R69" s="61">
        <f>IF(Status="Occupied",
IF(P69&gt;0,
YEARFRAC(#REF!,P69),YEARFRAC(#REF!,O69)),0)</f>
        <v>0</v>
      </c>
      <c r="S69" s="61">
        <f>IF(Status="Occupied",YEARFRAC(#REF!,O69),0)</f>
        <v>0</v>
      </c>
      <c r="T69" s="4"/>
      <c r="Z69" s="7" t="str">
        <f>IF(D69="","",YEAR(O69))</f>
        <v/>
      </c>
    </row>
    <row r="70" spans="2:26" ht="20.100000000000001" customHeight="1" x14ac:dyDescent="0.2">
      <c r="B70" s="71"/>
      <c r="C70" s="4"/>
      <c r="D70" s="4"/>
      <c r="E70" s="4"/>
      <c r="F70" s="4"/>
      <c r="G70" s="5"/>
      <c r="H70" s="5"/>
      <c r="I70" s="60" t="str">
        <f t="shared" si="0"/>
        <v/>
      </c>
      <c r="J70" s="5"/>
      <c r="K70" s="6"/>
      <c r="L70" s="62"/>
      <c r="M70" s="62"/>
      <c r="N70" s="75"/>
      <c r="O70" s="62"/>
      <c r="P70" s="62"/>
      <c r="Q70" s="61">
        <f t="shared" si="1"/>
        <v>0</v>
      </c>
      <c r="R70" s="61">
        <f>IF(Status="Occupied",
IF(P70&gt;0,
YEARFRAC(#REF!,P70),YEARFRAC(#REF!,O70)),0)</f>
        <v>0</v>
      </c>
      <c r="S70" s="61">
        <f>IF(Status="Occupied",YEARFRAC(#REF!,O70),0)</f>
        <v>0</v>
      </c>
      <c r="T70" s="4"/>
      <c r="Z70" s="7" t="str">
        <f>IF(D70="","",YEAR(O70))</f>
        <v/>
      </c>
    </row>
    <row r="71" spans="2:26" ht="20.100000000000001" customHeight="1" x14ac:dyDescent="0.2">
      <c r="B71" s="71"/>
      <c r="C71" s="4"/>
      <c r="D71" s="4"/>
      <c r="E71" s="4"/>
      <c r="F71" s="4"/>
      <c r="G71" s="5"/>
      <c r="H71" s="5"/>
      <c r="I71" s="60" t="str">
        <f t="shared" si="0"/>
        <v/>
      </c>
      <c r="J71" s="5"/>
      <c r="K71" s="6"/>
      <c r="L71" s="62"/>
      <c r="M71" s="62"/>
      <c r="N71" s="75"/>
      <c r="O71" s="62"/>
      <c r="P71" s="62"/>
      <c r="Q71" s="61">
        <f t="shared" si="1"/>
        <v>0</v>
      </c>
      <c r="R71" s="61">
        <f>IF(Status="Occupied",
IF(P71&gt;0,
YEARFRAC(#REF!,P71),YEARFRAC(#REF!,O71)),0)</f>
        <v>0</v>
      </c>
      <c r="S71" s="61">
        <f>IF(Status="Occupied",YEARFRAC(#REF!,O71),0)</f>
        <v>0</v>
      </c>
      <c r="T71" s="4"/>
      <c r="Z71" s="7" t="str">
        <f>IF(D71="","",YEAR(O71))</f>
        <v/>
      </c>
    </row>
    <row r="72" spans="2:26" ht="20.100000000000001" customHeight="1" x14ac:dyDescent="0.2">
      <c r="B72" s="71"/>
      <c r="C72" s="4"/>
      <c r="D72" s="4"/>
      <c r="E72" s="4"/>
      <c r="F72" s="4"/>
      <c r="G72" s="5"/>
      <c r="H72" s="5"/>
      <c r="I72" s="60" t="str">
        <f t="shared" si="0"/>
        <v/>
      </c>
      <c r="J72" s="5"/>
      <c r="K72" s="6"/>
      <c r="L72" s="62"/>
      <c r="M72" s="62"/>
      <c r="N72" s="75"/>
      <c r="O72" s="62"/>
      <c r="P72" s="62"/>
      <c r="Q72" s="61">
        <f t="shared" si="1"/>
        <v>0</v>
      </c>
      <c r="R72" s="61">
        <f>IF(Status="Occupied",
IF(P72&gt;0,
YEARFRAC(#REF!,P72),YEARFRAC(#REF!,O72)),0)</f>
        <v>0</v>
      </c>
      <c r="S72" s="61">
        <f>IF(Status="Occupied",YEARFRAC(#REF!,O72),0)</f>
        <v>0</v>
      </c>
      <c r="T72" s="4"/>
      <c r="Z72" s="7" t="str">
        <f>IF(D72="","",YEAR(O72))</f>
        <v/>
      </c>
    </row>
    <row r="73" spans="2:26" ht="20.100000000000001" customHeight="1" x14ac:dyDescent="0.2">
      <c r="B73" s="71"/>
      <c r="C73" s="4"/>
      <c r="D73" s="4"/>
      <c r="E73" s="4"/>
      <c r="F73" s="4"/>
      <c r="G73" s="5"/>
      <c r="H73" s="5"/>
      <c r="I73" s="60" t="str">
        <f t="shared" si="0"/>
        <v/>
      </c>
      <c r="J73" s="5"/>
      <c r="K73" s="6"/>
      <c r="L73" s="62"/>
      <c r="M73" s="62"/>
      <c r="N73" s="75"/>
      <c r="O73" s="62"/>
      <c r="P73" s="62"/>
      <c r="Q73" s="61">
        <f t="shared" si="1"/>
        <v>0</v>
      </c>
      <c r="R73" s="61">
        <f>IF(Status="Occupied",
IF(P73&gt;0,
YEARFRAC(#REF!,P73),YEARFRAC(#REF!,O73)),0)</f>
        <v>0</v>
      </c>
      <c r="S73" s="61">
        <f>IF(Status="Occupied",YEARFRAC(#REF!,O73),0)</f>
        <v>0</v>
      </c>
      <c r="T73" s="4"/>
      <c r="Z73" s="7" t="str">
        <f>IF(D73="","",YEAR(O73))</f>
        <v/>
      </c>
    </row>
    <row r="74" spans="2:26" ht="20.100000000000001" customHeight="1" x14ac:dyDescent="0.2">
      <c r="B74" s="71"/>
      <c r="C74" s="4"/>
      <c r="D74" s="4"/>
      <c r="E74" s="4"/>
      <c r="F74" s="4"/>
      <c r="G74" s="5"/>
      <c r="H74" s="5"/>
      <c r="I74" s="60" t="str">
        <f t="shared" si="0"/>
        <v/>
      </c>
      <c r="J74" s="5"/>
      <c r="K74" s="6"/>
      <c r="L74" s="62"/>
      <c r="M74" s="62"/>
      <c r="N74" s="75"/>
      <c r="O74" s="62"/>
      <c r="P74" s="62"/>
      <c r="Q74" s="61">
        <f t="shared" ref="Q74:Q137" si="2">IF(Status="Occupied",YEARFRAC(L74,O74),0)</f>
        <v>0</v>
      </c>
      <c r="R74" s="61">
        <f>IF(Status="Occupied",
IF(P74&gt;0,
YEARFRAC(#REF!,P74),YEARFRAC(#REF!,O74)),0)</f>
        <v>0</v>
      </c>
      <c r="S74" s="61">
        <f>IF(Status="Occupied",YEARFRAC(#REF!,O74),0)</f>
        <v>0</v>
      </c>
      <c r="T74" s="4"/>
      <c r="Z74" s="7" t="str">
        <f>IF(D74="","",YEAR(O74))</f>
        <v/>
      </c>
    </row>
    <row r="75" spans="2:26" ht="20.100000000000001" customHeight="1" x14ac:dyDescent="0.2">
      <c r="B75" s="71"/>
      <c r="C75" s="4"/>
      <c r="D75" s="4"/>
      <c r="E75" s="4"/>
      <c r="F75" s="4"/>
      <c r="G75" s="5"/>
      <c r="H75" s="5"/>
      <c r="I75" s="60" t="str">
        <f t="shared" ref="I75:I138" si="3">IFERROR(J75/G75,"")</f>
        <v/>
      </c>
      <c r="J75" s="5"/>
      <c r="K75" s="6"/>
      <c r="L75" s="62"/>
      <c r="M75" s="62"/>
      <c r="N75" s="75"/>
      <c r="O75" s="62"/>
      <c r="P75" s="62"/>
      <c r="Q75" s="61">
        <f t="shared" si="2"/>
        <v>0</v>
      </c>
      <c r="R75" s="61">
        <f>IF(Status="Occupied",
IF(P75&gt;0,
YEARFRAC(#REF!,P75),YEARFRAC(#REF!,O75)),0)</f>
        <v>0</v>
      </c>
      <c r="S75" s="61">
        <f>IF(Status="Occupied",YEARFRAC(#REF!,O75),0)</f>
        <v>0</v>
      </c>
      <c r="T75" s="4"/>
      <c r="Z75" s="7" t="str">
        <f>IF(D75="","",YEAR(O75))</f>
        <v/>
      </c>
    </row>
    <row r="76" spans="2:26" ht="20.100000000000001" customHeight="1" x14ac:dyDescent="0.2">
      <c r="B76" s="71"/>
      <c r="C76" s="4"/>
      <c r="D76" s="4"/>
      <c r="E76" s="4"/>
      <c r="F76" s="4"/>
      <c r="G76" s="5"/>
      <c r="H76" s="5"/>
      <c r="I76" s="60" t="str">
        <f t="shared" si="3"/>
        <v/>
      </c>
      <c r="J76" s="5"/>
      <c r="K76" s="6"/>
      <c r="L76" s="62"/>
      <c r="M76" s="62"/>
      <c r="N76" s="75"/>
      <c r="O76" s="62"/>
      <c r="P76" s="62"/>
      <c r="Q76" s="61">
        <f t="shared" si="2"/>
        <v>0</v>
      </c>
      <c r="R76" s="61">
        <f>IF(Status="Occupied",
IF(P76&gt;0,
YEARFRAC(#REF!,P76),YEARFRAC(#REF!,O76)),0)</f>
        <v>0</v>
      </c>
      <c r="S76" s="61">
        <f>IF(Status="Occupied",YEARFRAC(#REF!,O76),0)</f>
        <v>0</v>
      </c>
      <c r="T76" s="4"/>
      <c r="Z76" s="7" t="str">
        <f>IF(D76="","",YEAR(O76))</f>
        <v/>
      </c>
    </row>
    <row r="77" spans="2:26" ht="20.100000000000001" customHeight="1" x14ac:dyDescent="0.2">
      <c r="B77" s="71"/>
      <c r="C77" s="4"/>
      <c r="D77" s="4"/>
      <c r="E77" s="4"/>
      <c r="F77" s="4"/>
      <c r="G77" s="5"/>
      <c r="H77" s="5"/>
      <c r="I77" s="60" t="str">
        <f t="shared" si="3"/>
        <v/>
      </c>
      <c r="J77" s="5"/>
      <c r="K77" s="6"/>
      <c r="L77" s="62"/>
      <c r="M77" s="62"/>
      <c r="N77" s="75"/>
      <c r="O77" s="62"/>
      <c r="P77" s="62"/>
      <c r="Q77" s="61">
        <f t="shared" si="2"/>
        <v>0</v>
      </c>
      <c r="R77" s="61">
        <f>IF(Status="Occupied",
IF(P77&gt;0,
YEARFRAC(#REF!,P77),YEARFRAC(#REF!,O77)),0)</f>
        <v>0</v>
      </c>
      <c r="S77" s="61">
        <f>IF(Status="Occupied",YEARFRAC(#REF!,O77),0)</f>
        <v>0</v>
      </c>
      <c r="T77" s="4"/>
      <c r="Z77" s="7" t="str">
        <f>IF(D77="","",YEAR(O77))</f>
        <v/>
      </c>
    </row>
    <row r="78" spans="2:26" ht="20.100000000000001" customHeight="1" x14ac:dyDescent="0.2">
      <c r="B78" s="71"/>
      <c r="C78" s="4"/>
      <c r="D78" s="4"/>
      <c r="E78" s="4"/>
      <c r="F78" s="4"/>
      <c r="G78" s="5"/>
      <c r="H78" s="5"/>
      <c r="I78" s="60" t="str">
        <f t="shared" si="3"/>
        <v/>
      </c>
      <c r="J78" s="5"/>
      <c r="K78" s="6"/>
      <c r="L78" s="62"/>
      <c r="M78" s="62"/>
      <c r="N78" s="75"/>
      <c r="O78" s="62"/>
      <c r="P78" s="62"/>
      <c r="Q78" s="61">
        <f t="shared" si="2"/>
        <v>0</v>
      </c>
      <c r="R78" s="61">
        <f>IF(Status="Occupied",
IF(P78&gt;0,
YEARFRAC(#REF!,P78),YEARFRAC(#REF!,O78)),0)</f>
        <v>0</v>
      </c>
      <c r="S78" s="61">
        <f>IF(Status="Occupied",YEARFRAC(#REF!,O78),0)</f>
        <v>0</v>
      </c>
      <c r="T78" s="4"/>
      <c r="Z78" s="7" t="str">
        <f>IF(D78="","",YEAR(O78))</f>
        <v/>
      </c>
    </row>
    <row r="79" spans="2:26" ht="20.100000000000001" customHeight="1" x14ac:dyDescent="0.2">
      <c r="B79" s="71"/>
      <c r="C79" s="4"/>
      <c r="D79" s="4"/>
      <c r="E79" s="4"/>
      <c r="F79" s="4"/>
      <c r="G79" s="5"/>
      <c r="H79" s="5"/>
      <c r="I79" s="60" t="str">
        <f t="shared" si="3"/>
        <v/>
      </c>
      <c r="J79" s="5"/>
      <c r="K79" s="6"/>
      <c r="L79" s="62"/>
      <c r="M79" s="62"/>
      <c r="N79" s="75"/>
      <c r="O79" s="62"/>
      <c r="P79" s="62"/>
      <c r="Q79" s="61">
        <f t="shared" si="2"/>
        <v>0</v>
      </c>
      <c r="R79" s="61">
        <f>IF(Status="Occupied",
IF(P79&gt;0,
YEARFRAC(#REF!,P79),YEARFRAC(#REF!,O79)),0)</f>
        <v>0</v>
      </c>
      <c r="S79" s="61">
        <f>IF(Status="Occupied",YEARFRAC(#REF!,O79),0)</f>
        <v>0</v>
      </c>
      <c r="T79" s="4"/>
      <c r="Z79" s="7" t="str">
        <f>IF(D79="","",YEAR(O79))</f>
        <v/>
      </c>
    </row>
    <row r="80" spans="2:26" ht="20.100000000000001" customHeight="1" x14ac:dyDescent="0.2">
      <c r="B80" s="71"/>
      <c r="C80" s="4"/>
      <c r="D80" s="4"/>
      <c r="E80" s="4"/>
      <c r="F80" s="4"/>
      <c r="G80" s="5"/>
      <c r="H80" s="5"/>
      <c r="I80" s="60" t="str">
        <f t="shared" si="3"/>
        <v/>
      </c>
      <c r="J80" s="5"/>
      <c r="K80" s="6"/>
      <c r="L80" s="62"/>
      <c r="M80" s="62"/>
      <c r="N80" s="75"/>
      <c r="O80" s="62"/>
      <c r="P80" s="62"/>
      <c r="Q80" s="61">
        <f t="shared" si="2"/>
        <v>0</v>
      </c>
      <c r="R80" s="61">
        <f>IF(Status="Occupied",
IF(P80&gt;0,
YEARFRAC(#REF!,P80),YEARFRAC(#REF!,O80)),0)</f>
        <v>0</v>
      </c>
      <c r="S80" s="61">
        <f>IF(Status="Occupied",YEARFRAC(#REF!,O80),0)</f>
        <v>0</v>
      </c>
      <c r="T80" s="4"/>
      <c r="Z80" s="7" t="str">
        <f>IF(D80="","",YEAR(O80))</f>
        <v/>
      </c>
    </row>
    <row r="81" spans="2:26" ht="20.100000000000001" customHeight="1" x14ac:dyDescent="0.2">
      <c r="B81" s="71"/>
      <c r="C81" s="4"/>
      <c r="D81" s="4"/>
      <c r="E81" s="4"/>
      <c r="F81" s="4"/>
      <c r="G81" s="5"/>
      <c r="H81" s="5"/>
      <c r="I81" s="60" t="str">
        <f t="shared" si="3"/>
        <v/>
      </c>
      <c r="J81" s="5"/>
      <c r="K81" s="6"/>
      <c r="L81" s="62"/>
      <c r="M81" s="62"/>
      <c r="N81" s="75"/>
      <c r="O81" s="62"/>
      <c r="P81" s="62"/>
      <c r="Q81" s="61">
        <f t="shared" si="2"/>
        <v>0</v>
      </c>
      <c r="R81" s="61">
        <f>IF(Status="Occupied",
IF(P81&gt;0,
YEARFRAC(#REF!,P81),YEARFRAC(#REF!,O81)),0)</f>
        <v>0</v>
      </c>
      <c r="S81" s="61">
        <f>IF(Status="Occupied",YEARFRAC(#REF!,O81),0)</f>
        <v>0</v>
      </c>
      <c r="T81" s="4"/>
      <c r="Z81" s="7" t="str">
        <f>IF(D81="","",YEAR(O81))</f>
        <v/>
      </c>
    </row>
    <row r="82" spans="2:26" ht="20.100000000000001" customHeight="1" x14ac:dyDescent="0.2">
      <c r="B82" s="71"/>
      <c r="C82" s="4"/>
      <c r="D82" s="4"/>
      <c r="E82" s="4"/>
      <c r="F82" s="4"/>
      <c r="G82" s="5"/>
      <c r="H82" s="5"/>
      <c r="I82" s="60" t="str">
        <f t="shared" si="3"/>
        <v/>
      </c>
      <c r="J82" s="5"/>
      <c r="K82" s="6"/>
      <c r="L82" s="62"/>
      <c r="M82" s="62"/>
      <c r="N82" s="75"/>
      <c r="O82" s="62"/>
      <c r="P82" s="62"/>
      <c r="Q82" s="61">
        <f t="shared" si="2"/>
        <v>0</v>
      </c>
      <c r="R82" s="61">
        <f>IF(Status="Occupied",
IF(P82&gt;0,
YEARFRAC(#REF!,P82),YEARFRAC(#REF!,O82)),0)</f>
        <v>0</v>
      </c>
      <c r="S82" s="61">
        <f>IF(Status="Occupied",YEARFRAC(#REF!,O82),0)</f>
        <v>0</v>
      </c>
      <c r="T82" s="4"/>
      <c r="Z82" s="7" t="str">
        <f>IF(D82="","",YEAR(O82))</f>
        <v/>
      </c>
    </row>
    <row r="83" spans="2:26" ht="20.100000000000001" customHeight="1" x14ac:dyDescent="0.2">
      <c r="B83" s="71"/>
      <c r="C83" s="4"/>
      <c r="D83" s="4"/>
      <c r="E83" s="4"/>
      <c r="F83" s="4"/>
      <c r="G83" s="5"/>
      <c r="H83" s="5"/>
      <c r="I83" s="60" t="str">
        <f t="shared" si="3"/>
        <v/>
      </c>
      <c r="J83" s="5"/>
      <c r="K83" s="6"/>
      <c r="L83" s="62"/>
      <c r="M83" s="62"/>
      <c r="N83" s="75"/>
      <c r="O83" s="62"/>
      <c r="P83" s="62"/>
      <c r="Q83" s="61">
        <f t="shared" si="2"/>
        <v>0</v>
      </c>
      <c r="R83" s="61">
        <f>IF(Status="Occupied",
IF(P83&gt;0,
YEARFRAC(#REF!,P83),YEARFRAC(#REF!,O83)),0)</f>
        <v>0</v>
      </c>
      <c r="S83" s="61">
        <f>IF(Status="Occupied",YEARFRAC(#REF!,O83),0)</f>
        <v>0</v>
      </c>
      <c r="T83" s="4"/>
      <c r="Z83" s="7" t="str">
        <f>IF(D83="","",YEAR(O83))</f>
        <v/>
      </c>
    </row>
    <row r="84" spans="2:26" ht="20.100000000000001" customHeight="1" x14ac:dyDescent="0.2">
      <c r="B84" s="71"/>
      <c r="C84" s="4"/>
      <c r="D84" s="4"/>
      <c r="E84" s="4"/>
      <c r="F84" s="4"/>
      <c r="G84" s="5"/>
      <c r="H84" s="5"/>
      <c r="I84" s="60" t="str">
        <f t="shared" si="3"/>
        <v/>
      </c>
      <c r="J84" s="5"/>
      <c r="K84" s="6"/>
      <c r="L84" s="62"/>
      <c r="M84" s="62"/>
      <c r="N84" s="75"/>
      <c r="O84" s="62"/>
      <c r="P84" s="62"/>
      <c r="Q84" s="61">
        <f t="shared" si="2"/>
        <v>0</v>
      </c>
      <c r="R84" s="61">
        <f>IF(Status="Occupied",
IF(P84&gt;0,
YEARFRAC(#REF!,P84),YEARFRAC(#REF!,O84)),0)</f>
        <v>0</v>
      </c>
      <c r="S84" s="61">
        <f>IF(Status="Occupied",YEARFRAC(#REF!,O84),0)</f>
        <v>0</v>
      </c>
      <c r="T84" s="4"/>
      <c r="Z84" s="7" t="str">
        <f>IF(D84="","",YEAR(O84))</f>
        <v/>
      </c>
    </row>
    <row r="85" spans="2:26" ht="20.100000000000001" customHeight="1" x14ac:dyDescent="0.2">
      <c r="B85" s="71"/>
      <c r="C85" s="4"/>
      <c r="D85" s="4"/>
      <c r="E85" s="4"/>
      <c r="F85" s="4"/>
      <c r="G85" s="5"/>
      <c r="H85" s="5"/>
      <c r="I85" s="60" t="str">
        <f t="shared" si="3"/>
        <v/>
      </c>
      <c r="J85" s="5"/>
      <c r="K85" s="6"/>
      <c r="L85" s="62"/>
      <c r="M85" s="62"/>
      <c r="N85" s="75"/>
      <c r="O85" s="62"/>
      <c r="P85" s="62"/>
      <c r="Q85" s="61">
        <f t="shared" si="2"/>
        <v>0</v>
      </c>
      <c r="R85" s="61">
        <f>IF(Status="Occupied",
IF(P85&gt;0,
YEARFRAC(#REF!,P85),YEARFRAC(#REF!,O85)),0)</f>
        <v>0</v>
      </c>
      <c r="S85" s="61">
        <f>IF(Status="Occupied",YEARFRAC(#REF!,O85),0)</f>
        <v>0</v>
      </c>
      <c r="T85" s="4"/>
      <c r="Z85" s="7" t="str">
        <f>IF(D85="","",YEAR(O85))</f>
        <v/>
      </c>
    </row>
    <row r="86" spans="2:26" ht="20.100000000000001" customHeight="1" x14ac:dyDescent="0.2">
      <c r="B86" s="71"/>
      <c r="C86" s="4"/>
      <c r="D86" s="4"/>
      <c r="E86" s="4"/>
      <c r="F86" s="4"/>
      <c r="G86" s="5"/>
      <c r="H86" s="5"/>
      <c r="I86" s="60" t="str">
        <f t="shared" si="3"/>
        <v/>
      </c>
      <c r="J86" s="5"/>
      <c r="K86" s="6"/>
      <c r="L86" s="62"/>
      <c r="M86" s="62"/>
      <c r="N86" s="75"/>
      <c r="O86" s="62"/>
      <c r="P86" s="62"/>
      <c r="Q86" s="61">
        <f t="shared" si="2"/>
        <v>0</v>
      </c>
      <c r="R86" s="61">
        <f>IF(Status="Occupied",
IF(P86&gt;0,
YEARFRAC(#REF!,P86),YEARFRAC(#REF!,O86)),0)</f>
        <v>0</v>
      </c>
      <c r="S86" s="61">
        <f>IF(Status="Occupied",YEARFRAC(#REF!,O86),0)</f>
        <v>0</v>
      </c>
      <c r="T86" s="4"/>
      <c r="Z86" s="7" t="str">
        <f>IF(D86="","",YEAR(O86))</f>
        <v/>
      </c>
    </row>
    <row r="87" spans="2:26" ht="20.100000000000001" customHeight="1" x14ac:dyDescent="0.2">
      <c r="B87" s="71"/>
      <c r="C87" s="4"/>
      <c r="D87" s="4"/>
      <c r="E87" s="4"/>
      <c r="F87" s="4"/>
      <c r="G87" s="5"/>
      <c r="H87" s="5"/>
      <c r="I87" s="60" t="str">
        <f t="shared" si="3"/>
        <v/>
      </c>
      <c r="J87" s="5"/>
      <c r="K87" s="6"/>
      <c r="L87" s="62"/>
      <c r="M87" s="62"/>
      <c r="N87" s="75"/>
      <c r="O87" s="62"/>
      <c r="P87" s="62"/>
      <c r="Q87" s="61">
        <f t="shared" si="2"/>
        <v>0</v>
      </c>
      <c r="R87" s="61">
        <f>IF(Status="Occupied",
IF(P87&gt;0,
YEARFRAC(#REF!,P87),YEARFRAC(#REF!,O87)),0)</f>
        <v>0</v>
      </c>
      <c r="S87" s="61">
        <f>IF(Status="Occupied",YEARFRAC(#REF!,O87),0)</f>
        <v>0</v>
      </c>
      <c r="T87" s="4"/>
      <c r="Z87" s="7" t="str">
        <f>IF(D87="","",YEAR(O87))</f>
        <v/>
      </c>
    </row>
    <row r="88" spans="2:26" ht="20.100000000000001" customHeight="1" x14ac:dyDescent="0.2">
      <c r="B88" s="71"/>
      <c r="C88" s="4"/>
      <c r="D88" s="4"/>
      <c r="E88" s="4"/>
      <c r="F88" s="4"/>
      <c r="G88" s="5"/>
      <c r="H88" s="5"/>
      <c r="I88" s="60" t="str">
        <f t="shared" si="3"/>
        <v/>
      </c>
      <c r="J88" s="5"/>
      <c r="K88" s="6"/>
      <c r="L88" s="62"/>
      <c r="M88" s="62"/>
      <c r="N88" s="75"/>
      <c r="O88" s="62"/>
      <c r="P88" s="62"/>
      <c r="Q88" s="61">
        <f t="shared" si="2"/>
        <v>0</v>
      </c>
      <c r="R88" s="61">
        <f>IF(Status="Occupied",
IF(P88&gt;0,
YEARFRAC(#REF!,P88),YEARFRAC(#REF!,O88)),0)</f>
        <v>0</v>
      </c>
      <c r="S88" s="61">
        <f>IF(Status="Occupied",YEARFRAC(#REF!,O88),0)</f>
        <v>0</v>
      </c>
      <c r="T88" s="4"/>
      <c r="Z88" s="7" t="str">
        <f>IF(D88="","",YEAR(O88))</f>
        <v/>
      </c>
    </row>
    <row r="89" spans="2:26" ht="20.100000000000001" customHeight="1" x14ac:dyDescent="0.2">
      <c r="B89" s="71"/>
      <c r="C89" s="4"/>
      <c r="D89" s="4"/>
      <c r="E89" s="4"/>
      <c r="F89" s="4"/>
      <c r="G89" s="5"/>
      <c r="H89" s="5"/>
      <c r="I89" s="60" t="str">
        <f t="shared" si="3"/>
        <v/>
      </c>
      <c r="J89" s="5"/>
      <c r="K89" s="6"/>
      <c r="L89" s="62"/>
      <c r="M89" s="62"/>
      <c r="N89" s="75"/>
      <c r="O89" s="62"/>
      <c r="P89" s="62"/>
      <c r="Q89" s="61">
        <f t="shared" si="2"/>
        <v>0</v>
      </c>
      <c r="R89" s="61">
        <f>IF(Status="Occupied",
IF(P89&gt;0,
YEARFRAC(#REF!,P89),YEARFRAC(#REF!,O89)),0)</f>
        <v>0</v>
      </c>
      <c r="S89" s="61">
        <f>IF(Status="Occupied",YEARFRAC(#REF!,O89),0)</f>
        <v>0</v>
      </c>
      <c r="T89" s="4"/>
      <c r="Z89" s="7" t="str">
        <f>IF(D89="","",YEAR(O89))</f>
        <v/>
      </c>
    </row>
    <row r="90" spans="2:26" ht="20.100000000000001" customHeight="1" x14ac:dyDescent="0.2">
      <c r="B90" s="71"/>
      <c r="C90" s="4"/>
      <c r="D90" s="4"/>
      <c r="E90" s="4"/>
      <c r="F90" s="4"/>
      <c r="G90" s="5"/>
      <c r="H90" s="5"/>
      <c r="I90" s="60" t="str">
        <f t="shared" si="3"/>
        <v/>
      </c>
      <c r="J90" s="5"/>
      <c r="K90" s="6"/>
      <c r="L90" s="62"/>
      <c r="M90" s="62"/>
      <c r="N90" s="75"/>
      <c r="O90" s="62"/>
      <c r="P90" s="62"/>
      <c r="Q90" s="61">
        <f t="shared" si="2"/>
        <v>0</v>
      </c>
      <c r="R90" s="61">
        <f>IF(Status="Occupied",
IF(P90&gt;0,
YEARFRAC(#REF!,P90),YEARFRAC(#REF!,O90)),0)</f>
        <v>0</v>
      </c>
      <c r="S90" s="61">
        <f>IF(Status="Occupied",YEARFRAC(#REF!,O90),0)</f>
        <v>0</v>
      </c>
      <c r="T90" s="4"/>
      <c r="Z90" s="7" t="str">
        <f>IF(D90="","",YEAR(O90))</f>
        <v/>
      </c>
    </row>
    <row r="91" spans="2:26" ht="20.100000000000001" customHeight="1" x14ac:dyDescent="0.2">
      <c r="B91" s="71"/>
      <c r="C91" s="4"/>
      <c r="D91" s="4"/>
      <c r="E91" s="4"/>
      <c r="F91" s="4"/>
      <c r="G91" s="5"/>
      <c r="H91" s="5"/>
      <c r="I91" s="60" t="str">
        <f t="shared" si="3"/>
        <v/>
      </c>
      <c r="J91" s="5"/>
      <c r="K91" s="6"/>
      <c r="L91" s="62"/>
      <c r="M91" s="62"/>
      <c r="N91" s="75"/>
      <c r="O91" s="62"/>
      <c r="P91" s="62"/>
      <c r="Q91" s="61">
        <f t="shared" si="2"/>
        <v>0</v>
      </c>
      <c r="R91" s="61">
        <f>IF(Status="Occupied",
IF(P91&gt;0,
YEARFRAC(#REF!,P91),YEARFRAC(#REF!,O91)),0)</f>
        <v>0</v>
      </c>
      <c r="S91" s="61">
        <f>IF(Status="Occupied",YEARFRAC(#REF!,O91),0)</f>
        <v>0</v>
      </c>
      <c r="T91" s="4"/>
      <c r="Z91" s="7" t="str">
        <f>IF(D91="","",YEAR(O91))</f>
        <v/>
      </c>
    </row>
    <row r="92" spans="2:26" ht="20.100000000000001" customHeight="1" x14ac:dyDescent="0.2">
      <c r="B92" s="71"/>
      <c r="C92" s="4"/>
      <c r="D92" s="4"/>
      <c r="E92" s="4"/>
      <c r="F92" s="4"/>
      <c r="G92" s="5"/>
      <c r="H92" s="5"/>
      <c r="I92" s="60" t="str">
        <f t="shared" si="3"/>
        <v/>
      </c>
      <c r="J92" s="5"/>
      <c r="K92" s="6"/>
      <c r="L92" s="62"/>
      <c r="M92" s="62"/>
      <c r="N92" s="75"/>
      <c r="O92" s="62"/>
      <c r="P92" s="62"/>
      <c r="Q92" s="61">
        <f t="shared" si="2"/>
        <v>0</v>
      </c>
      <c r="R92" s="61">
        <f>IF(Status="Occupied",
IF(P92&gt;0,
YEARFRAC(#REF!,P92),YEARFRAC(#REF!,O92)),0)</f>
        <v>0</v>
      </c>
      <c r="S92" s="61">
        <f>IF(Status="Occupied",YEARFRAC(#REF!,O92),0)</f>
        <v>0</v>
      </c>
      <c r="T92" s="4"/>
      <c r="Z92" s="7" t="str">
        <f>IF(D92="","",YEAR(O92))</f>
        <v/>
      </c>
    </row>
    <row r="93" spans="2:26" ht="20.100000000000001" customHeight="1" x14ac:dyDescent="0.2">
      <c r="B93" s="71"/>
      <c r="C93" s="4"/>
      <c r="D93" s="4"/>
      <c r="E93" s="4"/>
      <c r="F93" s="4"/>
      <c r="G93" s="5"/>
      <c r="H93" s="5"/>
      <c r="I93" s="60" t="str">
        <f t="shared" si="3"/>
        <v/>
      </c>
      <c r="J93" s="5"/>
      <c r="K93" s="6"/>
      <c r="L93" s="62"/>
      <c r="M93" s="62"/>
      <c r="N93" s="75"/>
      <c r="O93" s="62"/>
      <c r="P93" s="62"/>
      <c r="Q93" s="61">
        <f t="shared" si="2"/>
        <v>0</v>
      </c>
      <c r="R93" s="61">
        <f>IF(Status="Occupied",
IF(P93&gt;0,
YEARFRAC(#REF!,P93),YEARFRAC(#REF!,O93)),0)</f>
        <v>0</v>
      </c>
      <c r="S93" s="61">
        <f>IF(Status="Occupied",YEARFRAC(#REF!,O93),0)</f>
        <v>0</v>
      </c>
      <c r="T93" s="4"/>
      <c r="Z93" s="7" t="str">
        <f>IF(D93="","",YEAR(O93))</f>
        <v/>
      </c>
    </row>
    <row r="94" spans="2:26" ht="20.100000000000001" customHeight="1" x14ac:dyDescent="0.2">
      <c r="B94" s="71"/>
      <c r="C94" s="4"/>
      <c r="D94" s="4"/>
      <c r="E94" s="4"/>
      <c r="F94" s="4"/>
      <c r="G94" s="5"/>
      <c r="H94" s="5"/>
      <c r="I94" s="60" t="str">
        <f t="shared" si="3"/>
        <v/>
      </c>
      <c r="J94" s="5"/>
      <c r="K94" s="6"/>
      <c r="L94" s="62"/>
      <c r="M94" s="62"/>
      <c r="N94" s="75"/>
      <c r="O94" s="62"/>
      <c r="P94" s="62"/>
      <c r="Q94" s="61">
        <f t="shared" si="2"/>
        <v>0</v>
      </c>
      <c r="R94" s="61">
        <f>IF(Status="Occupied",
IF(P94&gt;0,
YEARFRAC(#REF!,P94),YEARFRAC(#REF!,O94)),0)</f>
        <v>0</v>
      </c>
      <c r="S94" s="61">
        <f>IF(Status="Occupied",YEARFRAC(#REF!,O94),0)</f>
        <v>0</v>
      </c>
      <c r="T94" s="4"/>
      <c r="Z94" s="7" t="str">
        <f>IF(D94="","",YEAR(O94))</f>
        <v/>
      </c>
    </row>
    <row r="95" spans="2:26" ht="20.100000000000001" customHeight="1" x14ac:dyDescent="0.2">
      <c r="B95" s="71"/>
      <c r="C95" s="4"/>
      <c r="D95" s="4"/>
      <c r="E95" s="4"/>
      <c r="F95" s="4"/>
      <c r="G95" s="5"/>
      <c r="H95" s="5"/>
      <c r="I95" s="60" t="str">
        <f t="shared" si="3"/>
        <v/>
      </c>
      <c r="J95" s="5"/>
      <c r="K95" s="6"/>
      <c r="L95" s="62"/>
      <c r="M95" s="62"/>
      <c r="N95" s="75"/>
      <c r="O95" s="62"/>
      <c r="P95" s="62"/>
      <c r="Q95" s="61">
        <f t="shared" si="2"/>
        <v>0</v>
      </c>
      <c r="R95" s="61">
        <f>IF(Status="Occupied",
IF(P95&gt;0,
YEARFRAC(#REF!,P95),YEARFRAC(#REF!,O95)),0)</f>
        <v>0</v>
      </c>
      <c r="S95" s="61">
        <f>IF(Status="Occupied",YEARFRAC(#REF!,O95),0)</f>
        <v>0</v>
      </c>
      <c r="T95" s="4"/>
      <c r="Z95" s="7" t="str">
        <f>IF(D95="","",YEAR(O95))</f>
        <v/>
      </c>
    </row>
    <row r="96" spans="2:26" ht="20.100000000000001" customHeight="1" x14ac:dyDescent="0.2">
      <c r="B96" s="71"/>
      <c r="C96" s="4"/>
      <c r="D96" s="4"/>
      <c r="E96" s="4"/>
      <c r="F96" s="4"/>
      <c r="G96" s="5"/>
      <c r="H96" s="5"/>
      <c r="I96" s="60" t="str">
        <f t="shared" si="3"/>
        <v/>
      </c>
      <c r="J96" s="5"/>
      <c r="K96" s="6"/>
      <c r="L96" s="62"/>
      <c r="M96" s="62"/>
      <c r="N96" s="75"/>
      <c r="O96" s="62"/>
      <c r="P96" s="62"/>
      <c r="Q96" s="61">
        <f t="shared" si="2"/>
        <v>0</v>
      </c>
      <c r="R96" s="61">
        <f>IF(Status="Occupied",
IF(P96&gt;0,
YEARFRAC(#REF!,P96),YEARFRAC(#REF!,O96)),0)</f>
        <v>0</v>
      </c>
      <c r="S96" s="61">
        <f>IF(Status="Occupied",YEARFRAC(#REF!,O96),0)</f>
        <v>0</v>
      </c>
      <c r="T96" s="4"/>
      <c r="Z96" s="7" t="str">
        <f>IF(D96="","",YEAR(O96))</f>
        <v/>
      </c>
    </row>
    <row r="97" spans="2:26" ht="20.100000000000001" customHeight="1" x14ac:dyDescent="0.2">
      <c r="B97" s="71"/>
      <c r="C97" s="4"/>
      <c r="D97" s="4"/>
      <c r="E97" s="4"/>
      <c r="F97" s="4"/>
      <c r="G97" s="5"/>
      <c r="H97" s="5"/>
      <c r="I97" s="60" t="str">
        <f t="shared" si="3"/>
        <v/>
      </c>
      <c r="J97" s="5"/>
      <c r="K97" s="6"/>
      <c r="L97" s="62"/>
      <c r="M97" s="62"/>
      <c r="N97" s="75"/>
      <c r="O97" s="62"/>
      <c r="P97" s="62"/>
      <c r="Q97" s="61">
        <f t="shared" si="2"/>
        <v>0</v>
      </c>
      <c r="R97" s="61">
        <f>IF(Status="Occupied",
IF(P97&gt;0,
YEARFRAC(#REF!,P97),YEARFRAC(#REF!,O97)),0)</f>
        <v>0</v>
      </c>
      <c r="S97" s="61">
        <f>IF(Status="Occupied",YEARFRAC(#REF!,O97),0)</f>
        <v>0</v>
      </c>
      <c r="T97" s="4"/>
      <c r="Z97" s="7" t="str">
        <f>IF(D97="","",YEAR(O97))</f>
        <v/>
      </c>
    </row>
    <row r="98" spans="2:26" ht="20.100000000000001" customHeight="1" x14ac:dyDescent="0.2">
      <c r="B98" s="71"/>
      <c r="C98" s="4"/>
      <c r="D98" s="4"/>
      <c r="E98" s="4"/>
      <c r="F98" s="4"/>
      <c r="G98" s="5"/>
      <c r="H98" s="5"/>
      <c r="I98" s="60" t="str">
        <f t="shared" si="3"/>
        <v/>
      </c>
      <c r="J98" s="5"/>
      <c r="K98" s="6"/>
      <c r="L98" s="62"/>
      <c r="M98" s="62"/>
      <c r="N98" s="75"/>
      <c r="O98" s="62"/>
      <c r="P98" s="62"/>
      <c r="Q98" s="61">
        <f t="shared" si="2"/>
        <v>0</v>
      </c>
      <c r="R98" s="61">
        <f>IF(Status="Occupied",
IF(P98&gt;0,
YEARFRAC(#REF!,P98),YEARFRAC(#REF!,O98)),0)</f>
        <v>0</v>
      </c>
      <c r="S98" s="61">
        <f>IF(Status="Occupied",YEARFRAC(#REF!,O98),0)</f>
        <v>0</v>
      </c>
      <c r="T98" s="4"/>
      <c r="Z98" s="7" t="str">
        <f>IF(D98="","",YEAR(O98))</f>
        <v/>
      </c>
    </row>
    <row r="99" spans="2:26" ht="20.100000000000001" customHeight="1" x14ac:dyDescent="0.2">
      <c r="B99" s="71"/>
      <c r="C99" s="4"/>
      <c r="D99" s="4"/>
      <c r="E99" s="4"/>
      <c r="F99" s="4"/>
      <c r="G99" s="5"/>
      <c r="H99" s="5"/>
      <c r="I99" s="60" t="str">
        <f t="shared" si="3"/>
        <v/>
      </c>
      <c r="J99" s="5"/>
      <c r="K99" s="6"/>
      <c r="L99" s="62"/>
      <c r="M99" s="62"/>
      <c r="N99" s="75"/>
      <c r="O99" s="62"/>
      <c r="P99" s="62"/>
      <c r="Q99" s="61">
        <f t="shared" si="2"/>
        <v>0</v>
      </c>
      <c r="R99" s="61">
        <f>IF(Status="Occupied",
IF(P99&gt;0,
YEARFRAC(#REF!,P99),YEARFRAC(#REF!,O99)),0)</f>
        <v>0</v>
      </c>
      <c r="S99" s="61">
        <f>IF(Status="Occupied",YEARFRAC(#REF!,O99),0)</f>
        <v>0</v>
      </c>
      <c r="T99" s="4"/>
      <c r="Z99" s="7" t="str">
        <f>IF(D99="","",YEAR(O99))</f>
        <v/>
      </c>
    </row>
    <row r="100" spans="2:26" ht="20.100000000000001" customHeight="1" x14ac:dyDescent="0.2">
      <c r="B100" s="71"/>
      <c r="C100" s="4"/>
      <c r="D100" s="4"/>
      <c r="E100" s="4"/>
      <c r="F100" s="4"/>
      <c r="G100" s="5"/>
      <c r="H100" s="5"/>
      <c r="I100" s="60" t="str">
        <f t="shared" si="3"/>
        <v/>
      </c>
      <c r="J100" s="5"/>
      <c r="K100" s="6"/>
      <c r="L100" s="62"/>
      <c r="M100" s="62"/>
      <c r="N100" s="75"/>
      <c r="O100" s="62"/>
      <c r="P100" s="62"/>
      <c r="Q100" s="61">
        <f t="shared" si="2"/>
        <v>0</v>
      </c>
      <c r="R100" s="61">
        <f>IF(Status="Occupied",
IF(P100&gt;0,
YEARFRAC(#REF!,P100),YEARFRAC(#REF!,O100)),0)</f>
        <v>0</v>
      </c>
      <c r="S100" s="61">
        <f>IF(Status="Occupied",YEARFRAC(#REF!,O100),0)</f>
        <v>0</v>
      </c>
      <c r="T100" s="4"/>
      <c r="Z100" s="7" t="str">
        <f>IF(D100="","",YEAR(O100))</f>
        <v/>
      </c>
    </row>
    <row r="101" spans="2:26" ht="20.100000000000001" customHeight="1" x14ac:dyDescent="0.2">
      <c r="B101" s="71"/>
      <c r="C101" s="4"/>
      <c r="D101" s="4"/>
      <c r="E101" s="4"/>
      <c r="F101" s="4"/>
      <c r="G101" s="5"/>
      <c r="H101" s="5"/>
      <c r="I101" s="60" t="str">
        <f t="shared" si="3"/>
        <v/>
      </c>
      <c r="J101" s="5"/>
      <c r="K101" s="6"/>
      <c r="L101" s="62"/>
      <c r="M101" s="62"/>
      <c r="N101" s="75"/>
      <c r="O101" s="62"/>
      <c r="P101" s="62"/>
      <c r="Q101" s="61">
        <f t="shared" si="2"/>
        <v>0</v>
      </c>
      <c r="R101" s="61">
        <f>IF(Status="Occupied",
IF(P101&gt;0,
YEARFRAC(#REF!,P101),YEARFRAC(#REF!,O101)),0)</f>
        <v>0</v>
      </c>
      <c r="S101" s="61">
        <f>IF(Status="Occupied",YEARFRAC(#REF!,O101),0)</f>
        <v>0</v>
      </c>
      <c r="T101" s="4"/>
      <c r="Z101" s="7" t="str">
        <f>IF(D101="","",YEAR(O101))</f>
        <v/>
      </c>
    </row>
    <row r="102" spans="2:26" ht="20.100000000000001" customHeight="1" x14ac:dyDescent="0.2">
      <c r="B102" s="71"/>
      <c r="C102" s="4"/>
      <c r="D102" s="4"/>
      <c r="E102" s="4"/>
      <c r="F102" s="4"/>
      <c r="G102" s="5"/>
      <c r="H102" s="5"/>
      <c r="I102" s="60" t="str">
        <f t="shared" si="3"/>
        <v/>
      </c>
      <c r="J102" s="5"/>
      <c r="K102" s="6"/>
      <c r="L102" s="62"/>
      <c r="M102" s="62"/>
      <c r="N102" s="75"/>
      <c r="O102" s="62"/>
      <c r="P102" s="62"/>
      <c r="Q102" s="61">
        <f t="shared" si="2"/>
        <v>0</v>
      </c>
      <c r="R102" s="61">
        <f>IF(Status="Occupied",
IF(P102&gt;0,
YEARFRAC(#REF!,P102),YEARFRAC(#REF!,O102)),0)</f>
        <v>0</v>
      </c>
      <c r="S102" s="61">
        <f>IF(Status="Occupied",YEARFRAC(#REF!,O102),0)</f>
        <v>0</v>
      </c>
      <c r="T102" s="4"/>
      <c r="Z102" s="7" t="str">
        <f>IF(D102="","",YEAR(O102))</f>
        <v/>
      </c>
    </row>
    <row r="103" spans="2:26" ht="20.100000000000001" customHeight="1" x14ac:dyDescent="0.2">
      <c r="B103" s="71"/>
      <c r="C103" s="4"/>
      <c r="D103" s="4"/>
      <c r="E103" s="4"/>
      <c r="F103" s="4"/>
      <c r="G103" s="5"/>
      <c r="H103" s="5"/>
      <c r="I103" s="60" t="str">
        <f t="shared" si="3"/>
        <v/>
      </c>
      <c r="J103" s="5"/>
      <c r="K103" s="6"/>
      <c r="L103" s="62"/>
      <c r="M103" s="62"/>
      <c r="N103" s="75"/>
      <c r="O103" s="62"/>
      <c r="P103" s="62"/>
      <c r="Q103" s="61">
        <f t="shared" si="2"/>
        <v>0</v>
      </c>
      <c r="R103" s="61">
        <f>IF(Status="Occupied",
IF(P103&gt;0,
YEARFRAC(#REF!,P103),YEARFRAC(#REF!,O103)),0)</f>
        <v>0</v>
      </c>
      <c r="S103" s="61">
        <f>IF(Status="Occupied",YEARFRAC(#REF!,O103),0)</f>
        <v>0</v>
      </c>
      <c r="T103" s="4"/>
      <c r="Z103" s="7" t="str">
        <f>IF(D103="","",YEAR(O103))</f>
        <v/>
      </c>
    </row>
    <row r="104" spans="2:26" ht="20.100000000000001" customHeight="1" x14ac:dyDescent="0.2">
      <c r="B104" s="71"/>
      <c r="C104" s="4"/>
      <c r="D104" s="4"/>
      <c r="E104" s="4"/>
      <c r="F104" s="4"/>
      <c r="G104" s="5"/>
      <c r="H104" s="5"/>
      <c r="I104" s="60" t="str">
        <f t="shared" si="3"/>
        <v/>
      </c>
      <c r="J104" s="5"/>
      <c r="K104" s="6"/>
      <c r="L104" s="62"/>
      <c r="M104" s="62"/>
      <c r="N104" s="75"/>
      <c r="O104" s="62"/>
      <c r="P104" s="62"/>
      <c r="Q104" s="61">
        <f t="shared" si="2"/>
        <v>0</v>
      </c>
      <c r="R104" s="61">
        <f>IF(Status="Occupied",
IF(P104&gt;0,
YEARFRAC(#REF!,P104),YEARFRAC(#REF!,O104)),0)</f>
        <v>0</v>
      </c>
      <c r="S104" s="61">
        <f>IF(Status="Occupied",YEARFRAC(#REF!,O104),0)</f>
        <v>0</v>
      </c>
      <c r="T104" s="4"/>
      <c r="Z104" s="7" t="str">
        <f>IF(D104="","",YEAR(O104))</f>
        <v/>
      </c>
    </row>
    <row r="105" spans="2:26" ht="20.100000000000001" customHeight="1" x14ac:dyDescent="0.2">
      <c r="B105" s="71"/>
      <c r="C105" s="4"/>
      <c r="D105" s="4"/>
      <c r="E105" s="4"/>
      <c r="F105" s="4"/>
      <c r="G105" s="5"/>
      <c r="H105" s="5"/>
      <c r="I105" s="60" t="str">
        <f t="shared" si="3"/>
        <v/>
      </c>
      <c r="J105" s="5"/>
      <c r="K105" s="6"/>
      <c r="L105" s="62"/>
      <c r="M105" s="62"/>
      <c r="N105" s="75"/>
      <c r="O105" s="62"/>
      <c r="P105" s="62"/>
      <c r="Q105" s="61">
        <f t="shared" si="2"/>
        <v>0</v>
      </c>
      <c r="R105" s="61">
        <f>IF(Status="Occupied",
IF(P105&gt;0,
YEARFRAC(#REF!,P105),YEARFRAC(#REF!,O105)),0)</f>
        <v>0</v>
      </c>
      <c r="S105" s="61">
        <f>IF(Status="Occupied",YEARFRAC(#REF!,O105),0)</f>
        <v>0</v>
      </c>
      <c r="T105" s="4"/>
      <c r="Z105" s="7" t="str">
        <f>IF(D105="","",YEAR(O105))</f>
        <v/>
      </c>
    </row>
    <row r="106" spans="2:26" ht="20.100000000000001" customHeight="1" x14ac:dyDescent="0.2">
      <c r="B106" s="71"/>
      <c r="C106" s="4"/>
      <c r="D106" s="4"/>
      <c r="E106" s="4"/>
      <c r="F106" s="4"/>
      <c r="G106" s="5"/>
      <c r="H106" s="5"/>
      <c r="I106" s="60" t="str">
        <f t="shared" si="3"/>
        <v/>
      </c>
      <c r="J106" s="5"/>
      <c r="K106" s="6"/>
      <c r="L106" s="62"/>
      <c r="M106" s="62"/>
      <c r="N106" s="75"/>
      <c r="O106" s="62"/>
      <c r="P106" s="62"/>
      <c r="Q106" s="61">
        <f t="shared" si="2"/>
        <v>0</v>
      </c>
      <c r="R106" s="61">
        <f>IF(Status="Occupied",
IF(P106&gt;0,
YEARFRAC(#REF!,P106),YEARFRAC(#REF!,O106)),0)</f>
        <v>0</v>
      </c>
      <c r="S106" s="61">
        <f>IF(Status="Occupied",YEARFRAC(#REF!,O106),0)</f>
        <v>0</v>
      </c>
      <c r="T106" s="4"/>
      <c r="Z106" s="7" t="str">
        <f>IF(D106="","",YEAR(O106))</f>
        <v/>
      </c>
    </row>
    <row r="107" spans="2:26" ht="20.100000000000001" customHeight="1" x14ac:dyDescent="0.2">
      <c r="B107" s="71"/>
      <c r="C107" s="4"/>
      <c r="D107" s="4"/>
      <c r="E107" s="4"/>
      <c r="F107" s="4"/>
      <c r="G107" s="5"/>
      <c r="H107" s="5"/>
      <c r="I107" s="60" t="str">
        <f t="shared" si="3"/>
        <v/>
      </c>
      <c r="J107" s="5"/>
      <c r="K107" s="6"/>
      <c r="L107" s="62"/>
      <c r="M107" s="62"/>
      <c r="N107" s="75"/>
      <c r="O107" s="62"/>
      <c r="P107" s="62"/>
      <c r="Q107" s="61">
        <f t="shared" si="2"/>
        <v>0</v>
      </c>
      <c r="R107" s="61">
        <f>IF(Status="Occupied",
IF(P107&gt;0,
YEARFRAC(#REF!,P107),YEARFRAC(#REF!,O107)),0)</f>
        <v>0</v>
      </c>
      <c r="S107" s="61">
        <f>IF(Status="Occupied",YEARFRAC(#REF!,O107),0)</f>
        <v>0</v>
      </c>
      <c r="T107" s="4"/>
      <c r="Z107" s="7" t="str">
        <f>IF(D107="","",YEAR(O107))</f>
        <v/>
      </c>
    </row>
    <row r="108" spans="2:26" ht="20.100000000000001" customHeight="1" x14ac:dyDescent="0.2">
      <c r="B108" s="71"/>
      <c r="C108" s="4"/>
      <c r="D108" s="4"/>
      <c r="E108" s="4"/>
      <c r="F108" s="4"/>
      <c r="G108" s="5"/>
      <c r="H108" s="5"/>
      <c r="I108" s="60" t="str">
        <f t="shared" si="3"/>
        <v/>
      </c>
      <c r="J108" s="5"/>
      <c r="K108" s="6"/>
      <c r="L108" s="62"/>
      <c r="M108" s="62"/>
      <c r="N108" s="75"/>
      <c r="O108" s="62"/>
      <c r="P108" s="62"/>
      <c r="Q108" s="61">
        <f t="shared" si="2"/>
        <v>0</v>
      </c>
      <c r="R108" s="61">
        <f>IF(Status="Occupied",
IF(P108&gt;0,
YEARFRAC(#REF!,P108),YEARFRAC(#REF!,O108)),0)</f>
        <v>0</v>
      </c>
      <c r="S108" s="61">
        <f>IF(Status="Occupied",YEARFRAC(#REF!,O108),0)</f>
        <v>0</v>
      </c>
      <c r="T108" s="4"/>
      <c r="Z108" s="7" t="str">
        <f>IF(D108="","",YEAR(O108))</f>
        <v/>
      </c>
    </row>
    <row r="109" spans="2:26" ht="20.100000000000001" customHeight="1" x14ac:dyDescent="0.2">
      <c r="B109" s="71"/>
      <c r="C109" s="4"/>
      <c r="D109" s="4"/>
      <c r="E109" s="4"/>
      <c r="F109" s="4"/>
      <c r="G109" s="5"/>
      <c r="H109" s="5"/>
      <c r="I109" s="60" t="str">
        <f t="shared" si="3"/>
        <v/>
      </c>
      <c r="J109" s="5"/>
      <c r="K109" s="6"/>
      <c r="L109" s="62"/>
      <c r="M109" s="62"/>
      <c r="N109" s="75"/>
      <c r="O109" s="62"/>
      <c r="P109" s="62"/>
      <c r="Q109" s="61">
        <f t="shared" si="2"/>
        <v>0</v>
      </c>
      <c r="R109" s="61">
        <f>IF(Status="Occupied",
IF(P109&gt;0,
YEARFRAC(#REF!,P109),YEARFRAC(#REF!,O109)),0)</f>
        <v>0</v>
      </c>
      <c r="S109" s="61">
        <f>IF(Status="Occupied",YEARFRAC(#REF!,O109),0)</f>
        <v>0</v>
      </c>
      <c r="T109" s="4"/>
      <c r="Z109" s="7" t="str">
        <f>IF(D109="","",YEAR(O109))</f>
        <v/>
      </c>
    </row>
    <row r="110" spans="2:26" ht="20.100000000000001" customHeight="1" x14ac:dyDescent="0.2">
      <c r="B110" s="71"/>
      <c r="C110" s="4"/>
      <c r="D110" s="4"/>
      <c r="E110" s="4"/>
      <c r="F110" s="4"/>
      <c r="G110" s="5"/>
      <c r="H110" s="5"/>
      <c r="I110" s="60" t="str">
        <f t="shared" si="3"/>
        <v/>
      </c>
      <c r="J110" s="5"/>
      <c r="K110" s="6"/>
      <c r="L110" s="62"/>
      <c r="M110" s="62"/>
      <c r="N110" s="75"/>
      <c r="O110" s="62"/>
      <c r="P110" s="62"/>
      <c r="Q110" s="61">
        <f t="shared" si="2"/>
        <v>0</v>
      </c>
      <c r="R110" s="61">
        <f>IF(Status="Occupied",
IF(P110&gt;0,
YEARFRAC(#REF!,P110),YEARFRAC(#REF!,O110)),0)</f>
        <v>0</v>
      </c>
      <c r="S110" s="61">
        <f>IF(Status="Occupied",YEARFRAC(#REF!,O110),0)</f>
        <v>0</v>
      </c>
      <c r="T110" s="4"/>
      <c r="Z110" s="7" t="str">
        <f>IF(D110="","",YEAR(O110))</f>
        <v/>
      </c>
    </row>
    <row r="111" spans="2:26" ht="20.100000000000001" customHeight="1" x14ac:dyDescent="0.2">
      <c r="B111" s="71"/>
      <c r="C111" s="4"/>
      <c r="D111" s="4"/>
      <c r="E111" s="4"/>
      <c r="F111" s="4"/>
      <c r="G111" s="5"/>
      <c r="H111" s="5"/>
      <c r="I111" s="60" t="str">
        <f t="shared" si="3"/>
        <v/>
      </c>
      <c r="J111" s="5"/>
      <c r="K111" s="6"/>
      <c r="L111" s="62"/>
      <c r="M111" s="62"/>
      <c r="N111" s="75"/>
      <c r="O111" s="62"/>
      <c r="P111" s="62"/>
      <c r="Q111" s="61">
        <f t="shared" si="2"/>
        <v>0</v>
      </c>
      <c r="R111" s="61">
        <f>IF(Status="Occupied",
IF(P111&gt;0,
YEARFRAC(#REF!,P111),YEARFRAC(#REF!,O111)),0)</f>
        <v>0</v>
      </c>
      <c r="S111" s="61">
        <f>IF(Status="Occupied",YEARFRAC(#REF!,O111),0)</f>
        <v>0</v>
      </c>
      <c r="T111" s="4"/>
      <c r="Z111" s="7" t="str">
        <f>IF(D111="","",YEAR(O111))</f>
        <v/>
      </c>
    </row>
    <row r="112" spans="2:26" ht="20.100000000000001" customHeight="1" x14ac:dyDescent="0.2">
      <c r="B112" s="71"/>
      <c r="C112" s="4"/>
      <c r="D112" s="4"/>
      <c r="E112" s="4"/>
      <c r="F112" s="4"/>
      <c r="G112" s="5"/>
      <c r="H112" s="5"/>
      <c r="I112" s="60" t="str">
        <f t="shared" si="3"/>
        <v/>
      </c>
      <c r="J112" s="5"/>
      <c r="K112" s="6"/>
      <c r="L112" s="62"/>
      <c r="M112" s="62"/>
      <c r="N112" s="75"/>
      <c r="O112" s="62"/>
      <c r="P112" s="62"/>
      <c r="Q112" s="61">
        <f t="shared" si="2"/>
        <v>0</v>
      </c>
      <c r="R112" s="61">
        <f>IF(Status="Occupied",
IF(P112&gt;0,
YEARFRAC(#REF!,P112),YEARFRAC(#REF!,O112)),0)</f>
        <v>0</v>
      </c>
      <c r="S112" s="61">
        <f>IF(Status="Occupied",YEARFRAC(#REF!,O112),0)</f>
        <v>0</v>
      </c>
      <c r="T112" s="4"/>
      <c r="Z112" s="7" t="str">
        <f>IF(D112="","",YEAR(O112))</f>
        <v/>
      </c>
    </row>
    <row r="113" spans="2:26" ht="20.100000000000001" customHeight="1" x14ac:dyDescent="0.2">
      <c r="B113" s="71"/>
      <c r="C113" s="4"/>
      <c r="D113" s="4"/>
      <c r="E113" s="4"/>
      <c r="F113" s="4"/>
      <c r="G113" s="5"/>
      <c r="H113" s="5"/>
      <c r="I113" s="60" t="str">
        <f t="shared" si="3"/>
        <v/>
      </c>
      <c r="J113" s="5"/>
      <c r="K113" s="6"/>
      <c r="L113" s="62"/>
      <c r="M113" s="62"/>
      <c r="N113" s="75"/>
      <c r="O113" s="62"/>
      <c r="P113" s="62"/>
      <c r="Q113" s="61">
        <f t="shared" si="2"/>
        <v>0</v>
      </c>
      <c r="R113" s="61">
        <f>IF(Status="Occupied",
IF(P113&gt;0,
YEARFRAC(#REF!,P113),YEARFRAC(#REF!,O113)),0)</f>
        <v>0</v>
      </c>
      <c r="S113" s="61">
        <f>IF(Status="Occupied",YEARFRAC(#REF!,O113),0)</f>
        <v>0</v>
      </c>
      <c r="T113" s="4"/>
      <c r="Z113" s="7" t="str">
        <f>IF(D113="","",YEAR(O113))</f>
        <v/>
      </c>
    </row>
    <row r="114" spans="2:26" ht="20.100000000000001" customHeight="1" x14ac:dyDescent="0.2">
      <c r="B114" s="71"/>
      <c r="C114" s="4"/>
      <c r="D114" s="4"/>
      <c r="E114" s="4"/>
      <c r="F114" s="4"/>
      <c r="G114" s="5"/>
      <c r="H114" s="5"/>
      <c r="I114" s="60" t="str">
        <f t="shared" si="3"/>
        <v/>
      </c>
      <c r="J114" s="5"/>
      <c r="K114" s="6"/>
      <c r="L114" s="62"/>
      <c r="M114" s="62"/>
      <c r="N114" s="75"/>
      <c r="O114" s="62"/>
      <c r="P114" s="62"/>
      <c r="Q114" s="61">
        <f t="shared" si="2"/>
        <v>0</v>
      </c>
      <c r="R114" s="61">
        <f>IF(Status="Occupied",
IF(P114&gt;0,
YEARFRAC(#REF!,P114),YEARFRAC(#REF!,O114)),0)</f>
        <v>0</v>
      </c>
      <c r="S114" s="61">
        <f>IF(Status="Occupied",YEARFRAC(#REF!,O114),0)</f>
        <v>0</v>
      </c>
      <c r="T114" s="4"/>
      <c r="Z114" s="7" t="str">
        <f>IF(D114="","",YEAR(O114))</f>
        <v/>
      </c>
    </row>
    <row r="115" spans="2:26" ht="20.100000000000001" customHeight="1" x14ac:dyDescent="0.2">
      <c r="B115" s="71"/>
      <c r="C115" s="4"/>
      <c r="D115" s="4"/>
      <c r="E115" s="4"/>
      <c r="F115" s="4"/>
      <c r="G115" s="5"/>
      <c r="H115" s="5"/>
      <c r="I115" s="60" t="str">
        <f t="shared" si="3"/>
        <v/>
      </c>
      <c r="J115" s="5"/>
      <c r="K115" s="6"/>
      <c r="L115" s="62"/>
      <c r="M115" s="62"/>
      <c r="N115" s="75"/>
      <c r="O115" s="62"/>
      <c r="P115" s="62"/>
      <c r="Q115" s="61">
        <f t="shared" si="2"/>
        <v>0</v>
      </c>
      <c r="R115" s="61">
        <f>IF(Status="Occupied",
IF(P115&gt;0,
YEARFRAC(#REF!,P115),YEARFRAC(#REF!,O115)),0)</f>
        <v>0</v>
      </c>
      <c r="S115" s="61">
        <f>IF(Status="Occupied",YEARFRAC(#REF!,O115),0)</f>
        <v>0</v>
      </c>
      <c r="T115" s="4"/>
      <c r="Z115" s="7" t="str">
        <f>IF(D115="","",YEAR(O115))</f>
        <v/>
      </c>
    </row>
    <row r="116" spans="2:26" ht="20.100000000000001" customHeight="1" x14ac:dyDescent="0.2">
      <c r="B116" s="71"/>
      <c r="C116" s="4"/>
      <c r="D116" s="4"/>
      <c r="E116" s="4"/>
      <c r="F116" s="4"/>
      <c r="G116" s="5"/>
      <c r="H116" s="5"/>
      <c r="I116" s="60" t="str">
        <f t="shared" si="3"/>
        <v/>
      </c>
      <c r="J116" s="5"/>
      <c r="K116" s="6"/>
      <c r="L116" s="62"/>
      <c r="M116" s="62"/>
      <c r="N116" s="75"/>
      <c r="O116" s="62"/>
      <c r="P116" s="62"/>
      <c r="Q116" s="61">
        <f t="shared" si="2"/>
        <v>0</v>
      </c>
      <c r="R116" s="61">
        <f>IF(Status="Occupied",
IF(P116&gt;0,
YEARFRAC(#REF!,P116),YEARFRAC(#REF!,O116)),0)</f>
        <v>0</v>
      </c>
      <c r="S116" s="61">
        <f>IF(Status="Occupied",YEARFRAC(#REF!,O116),0)</f>
        <v>0</v>
      </c>
      <c r="T116" s="4"/>
      <c r="Z116" s="7" t="str">
        <f>IF(D116="","",YEAR(O116))</f>
        <v/>
      </c>
    </row>
    <row r="117" spans="2:26" ht="20.100000000000001" customHeight="1" x14ac:dyDescent="0.2">
      <c r="B117" s="71"/>
      <c r="C117" s="4"/>
      <c r="D117" s="4"/>
      <c r="E117" s="4"/>
      <c r="F117" s="4"/>
      <c r="G117" s="5"/>
      <c r="H117" s="5"/>
      <c r="I117" s="60" t="str">
        <f t="shared" si="3"/>
        <v/>
      </c>
      <c r="J117" s="5"/>
      <c r="K117" s="6"/>
      <c r="L117" s="62"/>
      <c r="M117" s="62"/>
      <c r="N117" s="75"/>
      <c r="O117" s="62"/>
      <c r="P117" s="62"/>
      <c r="Q117" s="61">
        <f t="shared" si="2"/>
        <v>0</v>
      </c>
      <c r="R117" s="61">
        <f>IF(Status="Occupied",
IF(P117&gt;0,
YEARFRAC(#REF!,P117),YEARFRAC(#REF!,O117)),0)</f>
        <v>0</v>
      </c>
      <c r="S117" s="61">
        <f>IF(Status="Occupied",YEARFRAC(#REF!,O117),0)</f>
        <v>0</v>
      </c>
      <c r="T117" s="4"/>
      <c r="Z117" s="7" t="str">
        <f>IF(D117="","",YEAR(O117))</f>
        <v/>
      </c>
    </row>
    <row r="118" spans="2:26" ht="20.100000000000001" customHeight="1" x14ac:dyDescent="0.2">
      <c r="B118" s="71"/>
      <c r="C118" s="4"/>
      <c r="D118" s="4"/>
      <c r="E118" s="4"/>
      <c r="F118" s="4"/>
      <c r="G118" s="5"/>
      <c r="H118" s="5"/>
      <c r="I118" s="60" t="str">
        <f t="shared" si="3"/>
        <v/>
      </c>
      <c r="J118" s="5"/>
      <c r="K118" s="6"/>
      <c r="L118" s="62"/>
      <c r="M118" s="62"/>
      <c r="N118" s="75"/>
      <c r="O118" s="62"/>
      <c r="P118" s="62"/>
      <c r="Q118" s="61">
        <f t="shared" si="2"/>
        <v>0</v>
      </c>
      <c r="R118" s="61">
        <f>IF(Status="Occupied",
IF(P118&gt;0,
YEARFRAC(#REF!,P118),YEARFRAC(#REF!,O118)),0)</f>
        <v>0</v>
      </c>
      <c r="S118" s="61">
        <f>IF(Status="Occupied",YEARFRAC(#REF!,O118),0)</f>
        <v>0</v>
      </c>
      <c r="T118" s="4"/>
      <c r="Z118" s="7" t="str">
        <f>IF(D118="","",YEAR(O118))</f>
        <v/>
      </c>
    </row>
    <row r="119" spans="2:26" ht="20.100000000000001" customHeight="1" x14ac:dyDescent="0.2">
      <c r="B119" s="71"/>
      <c r="C119" s="4"/>
      <c r="D119" s="4"/>
      <c r="E119" s="4"/>
      <c r="F119" s="4"/>
      <c r="G119" s="5"/>
      <c r="H119" s="5"/>
      <c r="I119" s="60" t="str">
        <f t="shared" si="3"/>
        <v/>
      </c>
      <c r="J119" s="5"/>
      <c r="K119" s="6"/>
      <c r="L119" s="62"/>
      <c r="M119" s="62"/>
      <c r="N119" s="75"/>
      <c r="O119" s="62"/>
      <c r="P119" s="62"/>
      <c r="Q119" s="61">
        <f t="shared" si="2"/>
        <v>0</v>
      </c>
      <c r="R119" s="61">
        <f>IF(Status="Occupied",
IF(P119&gt;0,
YEARFRAC(#REF!,P119),YEARFRAC(#REF!,O119)),0)</f>
        <v>0</v>
      </c>
      <c r="S119" s="61">
        <f>IF(Status="Occupied",YEARFRAC(#REF!,O119),0)</f>
        <v>0</v>
      </c>
      <c r="T119" s="4"/>
      <c r="Z119" s="7" t="str">
        <f>IF(D119="","",YEAR(O119))</f>
        <v/>
      </c>
    </row>
    <row r="120" spans="2:26" ht="20.100000000000001" customHeight="1" x14ac:dyDescent="0.2">
      <c r="B120" s="71"/>
      <c r="C120" s="4"/>
      <c r="D120" s="4"/>
      <c r="E120" s="4"/>
      <c r="F120" s="4"/>
      <c r="G120" s="5"/>
      <c r="H120" s="5"/>
      <c r="I120" s="60" t="str">
        <f t="shared" si="3"/>
        <v/>
      </c>
      <c r="J120" s="5"/>
      <c r="K120" s="6"/>
      <c r="L120" s="62"/>
      <c r="M120" s="62"/>
      <c r="N120" s="75"/>
      <c r="O120" s="62"/>
      <c r="P120" s="62"/>
      <c r="Q120" s="61">
        <f t="shared" si="2"/>
        <v>0</v>
      </c>
      <c r="R120" s="61">
        <f>IF(Status="Occupied",
IF(P120&gt;0,
YEARFRAC(#REF!,P120),YEARFRAC(#REF!,O120)),0)</f>
        <v>0</v>
      </c>
      <c r="S120" s="61">
        <f>IF(Status="Occupied",YEARFRAC(#REF!,O120),0)</f>
        <v>0</v>
      </c>
      <c r="T120" s="4"/>
      <c r="Z120" s="7" t="str">
        <f>IF(D120="","",YEAR(O120))</f>
        <v/>
      </c>
    </row>
    <row r="121" spans="2:26" ht="20.100000000000001" customHeight="1" x14ac:dyDescent="0.2">
      <c r="B121" s="71"/>
      <c r="C121" s="4"/>
      <c r="D121" s="4"/>
      <c r="E121" s="4"/>
      <c r="F121" s="4"/>
      <c r="G121" s="5"/>
      <c r="H121" s="5"/>
      <c r="I121" s="60" t="str">
        <f t="shared" si="3"/>
        <v/>
      </c>
      <c r="J121" s="5"/>
      <c r="K121" s="6"/>
      <c r="L121" s="62"/>
      <c r="M121" s="62"/>
      <c r="N121" s="75"/>
      <c r="O121" s="62"/>
      <c r="P121" s="62"/>
      <c r="Q121" s="61">
        <f t="shared" si="2"/>
        <v>0</v>
      </c>
      <c r="R121" s="61">
        <f>IF(Status="Occupied",
IF(P121&gt;0,
YEARFRAC(#REF!,P121),YEARFRAC(#REF!,O121)),0)</f>
        <v>0</v>
      </c>
      <c r="S121" s="61">
        <f>IF(Status="Occupied",YEARFRAC(#REF!,O121),0)</f>
        <v>0</v>
      </c>
      <c r="T121" s="4"/>
      <c r="Z121" s="7" t="str">
        <f>IF(D121="","",YEAR(O121))</f>
        <v/>
      </c>
    </row>
    <row r="122" spans="2:26" ht="20.100000000000001" customHeight="1" x14ac:dyDescent="0.2">
      <c r="B122" s="71"/>
      <c r="C122" s="4"/>
      <c r="D122" s="4"/>
      <c r="E122" s="4"/>
      <c r="F122" s="4"/>
      <c r="G122" s="5"/>
      <c r="H122" s="5"/>
      <c r="I122" s="60" t="str">
        <f t="shared" si="3"/>
        <v/>
      </c>
      <c r="J122" s="5"/>
      <c r="K122" s="6"/>
      <c r="L122" s="62"/>
      <c r="M122" s="62"/>
      <c r="N122" s="75"/>
      <c r="O122" s="62"/>
      <c r="P122" s="62"/>
      <c r="Q122" s="61">
        <f t="shared" si="2"/>
        <v>0</v>
      </c>
      <c r="R122" s="61">
        <f>IF(Status="Occupied",
IF(P122&gt;0,
YEARFRAC(#REF!,P122),YEARFRAC(#REF!,O122)),0)</f>
        <v>0</v>
      </c>
      <c r="S122" s="61">
        <f>IF(Status="Occupied",YEARFRAC(#REF!,O122),0)</f>
        <v>0</v>
      </c>
      <c r="T122" s="4"/>
      <c r="Z122" s="7" t="str">
        <f>IF(D122="","",YEAR(O122))</f>
        <v/>
      </c>
    </row>
    <row r="123" spans="2:26" ht="20.100000000000001" customHeight="1" x14ac:dyDescent="0.2">
      <c r="B123" s="71"/>
      <c r="C123" s="4"/>
      <c r="D123" s="4"/>
      <c r="E123" s="4"/>
      <c r="F123" s="4"/>
      <c r="G123" s="5"/>
      <c r="H123" s="5"/>
      <c r="I123" s="60" t="str">
        <f t="shared" si="3"/>
        <v/>
      </c>
      <c r="J123" s="5"/>
      <c r="K123" s="6"/>
      <c r="L123" s="62"/>
      <c r="M123" s="62"/>
      <c r="N123" s="75"/>
      <c r="O123" s="62"/>
      <c r="P123" s="62"/>
      <c r="Q123" s="61">
        <f t="shared" si="2"/>
        <v>0</v>
      </c>
      <c r="R123" s="61">
        <f>IF(Status="Occupied",
IF(P123&gt;0,
YEARFRAC(#REF!,P123),YEARFRAC(#REF!,O123)),0)</f>
        <v>0</v>
      </c>
      <c r="S123" s="61">
        <f>IF(Status="Occupied",YEARFRAC(#REF!,O123),0)</f>
        <v>0</v>
      </c>
      <c r="T123" s="4"/>
      <c r="Z123" s="7" t="str">
        <f>IF(D123="","",YEAR(O123))</f>
        <v/>
      </c>
    </row>
    <row r="124" spans="2:26" ht="20.100000000000001" customHeight="1" x14ac:dyDescent="0.2">
      <c r="B124" s="71"/>
      <c r="C124" s="4"/>
      <c r="D124" s="4"/>
      <c r="E124" s="4"/>
      <c r="F124" s="4"/>
      <c r="G124" s="5"/>
      <c r="H124" s="5"/>
      <c r="I124" s="60" t="str">
        <f t="shared" si="3"/>
        <v/>
      </c>
      <c r="J124" s="5"/>
      <c r="K124" s="6"/>
      <c r="L124" s="62"/>
      <c r="M124" s="62"/>
      <c r="N124" s="75"/>
      <c r="O124" s="62"/>
      <c r="P124" s="62"/>
      <c r="Q124" s="61">
        <f t="shared" si="2"/>
        <v>0</v>
      </c>
      <c r="R124" s="61">
        <f>IF(Status="Occupied",
IF(P124&gt;0,
YEARFRAC(#REF!,P124),YEARFRAC(#REF!,O124)),0)</f>
        <v>0</v>
      </c>
      <c r="S124" s="61">
        <f>IF(Status="Occupied",YEARFRAC(#REF!,O124),0)</f>
        <v>0</v>
      </c>
      <c r="T124" s="4"/>
      <c r="Z124" s="7" t="str">
        <f>IF(D124="","",YEAR(O124))</f>
        <v/>
      </c>
    </row>
    <row r="125" spans="2:26" ht="20.100000000000001" customHeight="1" x14ac:dyDescent="0.2">
      <c r="B125" s="71"/>
      <c r="C125" s="4"/>
      <c r="D125" s="4"/>
      <c r="E125" s="4"/>
      <c r="F125" s="4"/>
      <c r="G125" s="5"/>
      <c r="H125" s="5"/>
      <c r="I125" s="60" t="str">
        <f t="shared" si="3"/>
        <v/>
      </c>
      <c r="J125" s="5"/>
      <c r="K125" s="6"/>
      <c r="L125" s="62"/>
      <c r="M125" s="62"/>
      <c r="N125" s="75"/>
      <c r="O125" s="62"/>
      <c r="P125" s="62"/>
      <c r="Q125" s="61">
        <f t="shared" si="2"/>
        <v>0</v>
      </c>
      <c r="R125" s="61">
        <f>IF(Status="Occupied",
IF(P125&gt;0,
YEARFRAC(#REF!,P125),YEARFRAC(#REF!,O125)),0)</f>
        <v>0</v>
      </c>
      <c r="S125" s="61">
        <f>IF(Status="Occupied",YEARFRAC(#REF!,O125),0)</f>
        <v>0</v>
      </c>
      <c r="T125" s="4"/>
      <c r="Z125" s="7" t="str">
        <f>IF(D125="","",YEAR(O125))</f>
        <v/>
      </c>
    </row>
    <row r="126" spans="2:26" ht="20.100000000000001" customHeight="1" x14ac:dyDescent="0.2">
      <c r="B126" s="71"/>
      <c r="C126" s="4"/>
      <c r="D126" s="4"/>
      <c r="E126" s="4"/>
      <c r="F126" s="4"/>
      <c r="G126" s="5"/>
      <c r="H126" s="5"/>
      <c r="I126" s="60" t="str">
        <f t="shared" si="3"/>
        <v/>
      </c>
      <c r="J126" s="5"/>
      <c r="K126" s="6"/>
      <c r="L126" s="62"/>
      <c r="M126" s="62"/>
      <c r="N126" s="75"/>
      <c r="O126" s="62"/>
      <c r="P126" s="62"/>
      <c r="Q126" s="61">
        <f t="shared" si="2"/>
        <v>0</v>
      </c>
      <c r="R126" s="61">
        <f>IF(Status="Occupied",
IF(P126&gt;0,
YEARFRAC(#REF!,P126),YEARFRAC(#REF!,O126)),0)</f>
        <v>0</v>
      </c>
      <c r="S126" s="61">
        <f>IF(Status="Occupied",YEARFRAC(#REF!,O126),0)</f>
        <v>0</v>
      </c>
      <c r="T126" s="4"/>
      <c r="Z126" s="7" t="str">
        <f>IF(D126="","",YEAR(O126))</f>
        <v/>
      </c>
    </row>
    <row r="127" spans="2:26" ht="20.100000000000001" customHeight="1" x14ac:dyDescent="0.2">
      <c r="B127" s="71"/>
      <c r="C127" s="4"/>
      <c r="D127" s="4"/>
      <c r="E127" s="4"/>
      <c r="F127" s="4"/>
      <c r="G127" s="5"/>
      <c r="H127" s="5"/>
      <c r="I127" s="60" t="str">
        <f t="shared" si="3"/>
        <v/>
      </c>
      <c r="J127" s="5"/>
      <c r="K127" s="6"/>
      <c r="L127" s="62"/>
      <c r="M127" s="62"/>
      <c r="N127" s="75"/>
      <c r="O127" s="62"/>
      <c r="P127" s="62"/>
      <c r="Q127" s="61">
        <f t="shared" si="2"/>
        <v>0</v>
      </c>
      <c r="R127" s="61">
        <f>IF(Status="Occupied",
IF(P127&gt;0,
YEARFRAC(#REF!,P127),YEARFRAC(#REF!,O127)),0)</f>
        <v>0</v>
      </c>
      <c r="S127" s="61">
        <f>IF(Status="Occupied",YEARFRAC(#REF!,O127),0)</f>
        <v>0</v>
      </c>
      <c r="T127" s="4"/>
      <c r="Z127" s="7" t="str">
        <f>IF(D127="","",YEAR(O127))</f>
        <v/>
      </c>
    </row>
    <row r="128" spans="2:26" ht="20.100000000000001" customHeight="1" x14ac:dyDescent="0.2">
      <c r="B128" s="71"/>
      <c r="C128" s="4"/>
      <c r="D128" s="4"/>
      <c r="E128" s="4"/>
      <c r="F128" s="4"/>
      <c r="G128" s="5"/>
      <c r="H128" s="5"/>
      <c r="I128" s="60" t="str">
        <f t="shared" si="3"/>
        <v/>
      </c>
      <c r="J128" s="5"/>
      <c r="K128" s="6"/>
      <c r="L128" s="62"/>
      <c r="M128" s="62"/>
      <c r="N128" s="75"/>
      <c r="O128" s="62"/>
      <c r="P128" s="62"/>
      <c r="Q128" s="61">
        <f t="shared" si="2"/>
        <v>0</v>
      </c>
      <c r="R128" s="61">
        <f>IF(Status="Occupied",
IF(P128&gt;0,
YEARFRAC(#REF!,P128),YEARFRAC(#REF!,O128)),0)</f>
        <v>0</v>
      </c>
      <c r="S128" s="61">
        <f>IF(Status="Occupied",YEARFRAC(#REF!,O128),0)</f>
        <v>0</v>
      </c>
      <c r="T128" s="4"/>
      <c r="Z128" s="7" t="str">
        <f>IF(D128="","",YEAR(O128))</f>
        <v/>
      </c>
    </row>
    <row r="129" spans="2:26" ht="20.100000000000001" customHeight="1" x14ac:dyDescent="0.2">
      <c r="B129" s="71"/>
      <c r="C129" s="4"/>
      <c r="D129" s="4"/>
      <c r="E129" s="4"/>
      <c r="F129" s="4"/>
      <c r="G129" s="5"/>
      <c r="H129" s="5"/>
      <c r="I129" s="60" t="str">
        <f t="shared" si="3"/>
        <v/>
      </c>
      <c r="J129" s="5"/>
      <c r="K129" s="6"/>
      <c r="L129" s="62"/>
      <c r="M129" s="62"/>
      <c r="N129" s="75"/>
      <c r="O129" s="62"/>
      <c r="P129" s="62"/>
      <c r="Q129" s="61">
        <f t="shared" si="2"/>
        <v>0</v>
      </c>
      <c r="R129" s="61">
        <f>IF(Status="Occupied",
IF(P129&gt;0,
YEARFRAC(#REF!,P129),YEARFRAC(#REF!,O129)),0)</f>
        <v>0</v>
      </c>
      <c r="S129" s="61">
        <f>IF(Status="Occupied",YEARFRAC(#REF!,O129),0)</f>
        <v>0</v>
      </c>
      <c r="T129" s="4"/>
      <c r="Z129" s="7" t="str">
        <f>IF(D129="","",YEAR(O129))</f>
        <v/>
      </c>
    </row>
    <row r="130" spans="2:26" ht="20.100000000000001" customHeight="1" x14ac:dyDescent="0.2">
      <c r="B130" s="71"/>
      <c r="C130" s="4"/>
      <c r="D130" s="4"/>
      <c r="E130" s="4"/>
      <c r="F130" s="4"/>
      <c r="G130" s="5"/>
      <c r="H130" s="5"/>
      <c r="I130" s="60" t="str">
        <f t="shared" si="3"/>
        <v/>
      </c>
      <c r="J130" s="5"/>
      <c r="K130" s="6"/>
      <c r="L130" s="62"/>
      <c r="M130" s="62"/>
      <c r="N130" s="75"/>
      <c r="O130" s="62"/>
      <c r="P130" s="62"/>
      <c r="Q130" s="61">
        <f t="shared" si="2"/>
        <v>0</v>
      </c>
      <c r="R130" s="61">
        <f>IF(Status="Occupied",
IF(P130&gt;0,
YEARFRAC(#REF!,P130),YEARFRAC(#REF!,O130)),0)</f>
        <v>0</v>
      </c>
      <c r="S130" s="61">
        <f>IF(Status="Occupied",YEARFRAC(#REF!,O130),0)</f>
        <v>0</v>
      </c>
      <c r="T130" s="4"/>
      <c r="Z130" s="7" t="str">
        <f>IF(D130="","",YEAR(O130))</f>
        <v/>
      </c>
    </row>
    <row r="131" spans="2:26" ht="20.100000000000001" customHeight="1" x14ac:dyDescent="0.2">
      <c r="B131" s="71"/>
      <c r="C131" s="4"/>
      <c r="D131" s="4"/>
      <c r="E131" s="4"/>
      <c r="F131" s="4"/>
      <c r="G131" s="5"/>
      <c r="H131" s="5"/>
      <c r="I131" s="60" t="str">
        <f t="shared" si="3"/>
        <v/>
      </c>
      <c r="J131" s="5"/>
      <c r="K131" s="6"/>
      <c r="L131" s="62"/>
      <c r="M131" s="62"/>
      <c r="N131" s="75"/>
      <c r="O131" s="62"/>
      <c r="P131" s="62"/>
      <c r="Q131" s="61">
        <f t="shared" si="2"/>
        <v>0</v>
      </c>
      <c r="R131" s="61">
        <f>IF(Status="Occupied",
IF(P131&gt;0,
YEARFRAC(#REF!,P131),YEARFRAC(#REF!,O131)),0)</f>
        <v>0</v>
      </c>
      <c r="S131" s="61">
        <f>IF(Status="Occupied",YEARFRAC(#REF!,O131),0)</f>
        <v>0</v>
      </c>
      <c r="T131" s="4"/>
      <c r="Z131" s="7" t="str">
        <f>IF(D131="","",YEAR(O131))</f>
        <v/>
      </c>
    </row>
    <row r="132" spans="2:26" ht="20.100000000000001" customHeight="1" x14ac:dyDescent="0.2">
      <c r="B132" s="71"/>
      <c r="C132" s="4"/>
      <c r="D132" s="4"/>
      <c r="E132" s="4"/>
      <c r="F132" s="4"/>
      <c r="G132" s="5"/>
      <c r="H132" s="5"/>
      <c r="I132" s="60" t="str">
        <f t="shared" si="3"/>
        <v/>
      </c>
      <c r="J132" s="5"/>
      <c r="K132" s="6"/>
      <c r="L132" s="62"/>
      <c r="M132" s="62"/>
      <c r="N132" s="75"/>
      <c r="O132" s="62"/>
      <c r="P132" s="62"/>
      <c r="Q132" s="61">
        <f t="shared" si="2"/>
        <v>0</v>
      </c>
      <c r="R132" s="61">
        <f>IF(Status="Occupied",
IF(P132&gt;0,
YEARFRAC(#REF!,P132),YEARFRAC(#REF!,O132)),0)</f>
        <v>0</v>
      </c>
      <c r="S132" s="61">
        <f>IF(Status="Occupied",YEARFRAC(#REF!,O132),0)</f>
        <v>0</v>
      </c>
      <c r="T132" s="4"/>
      <c r="Z132" s="7" t="str">
        <f>IF(D132="","",YEAR(O132))</f>
        <v/>
      </c>
    </row>
    <row r="133" spans="2:26" ht="20.100000000000001" customHeight="1" x14ac:dyDescent="0.2">
      <c r="B133" s="71"/>
      <c r="C133" s="4"/>
      <c r="D133" s="4"/>
      <c r="E133" s="4"/>
      <c r="F133" s="4"/>
      <c r="G133" s="5"/>
      <c r="H133" s="5"/>
      <c r="I133" s="60" t="str">
        <f t="shared" si="3"/>
        <v/>
      </c>
      <c r="J133" s="5"/>
      <c r="K133" s="6"/>
      <c r="L133" s="62"/>
      <c r="M133" s="62"/>
      <c r="N133" s="75"/>
      <c r="O133" s="62"/>
      <c r="P133" s="62"/>
      <c r="Q133" s="61">
        <f t="shared" si="2"/>
        <v>0</v>
      </c>
      <c r="R133" s="61">
        <f>IF(Status="Occupied",
IF(P133&gt;0,
YEARFRAC(#REF!,P133),YEARFRAC(#REF!,O133)),0)</f>
        <v>0</v>
      </c>
      <c r="S133" s="61">
        <f>IF(Status="Occupied",YEARFRAC(#REF!,O133),0)</f>
        <v>0</v>
      </c>
      <c r="T133" s="4"/>
      <c r="Z133" s="7" t="str">
        <f>IF(D133="","",YEAR(O133))</f>
        <v/>
      </c>
    </row>
    <row r="134" spans="2:26" ht="20.100000000000001" customHeight="1" x14ac:dyDescent="0.2">
      <c r="B134" s="71"/>
      <c r="C134" s="4"/>
      <c r="D134" s="4"/>
      <c r="E134" s="4"/>
      <c r="F134" s="4"/>
      <c r="G134" s="5"/>
      <c r="H134" s="5"/>
      <c r="I134" s="60" t="str">
        <f t="shared" si="3"/>
        <v/>
      </c>
      <c r="J134" s="5"/>
      <c r="K134" s="6"/>
      <c r="L134" s="62"/>
      <c r="M134" s="62"/>
      <c r="N134" s="75"/>
      <c r="O134" s="62"/>
      <c r="P134" s="62"/>
      <c r="Q134" s="61">
        <f t="shared" si="2"/>
        <v>0</v>
      </c>
      <c r="R134" s="61">
        <f>IF(Status="Occupied",
IF(P134&gt;0,
YEARFRAC(#REF!,P134),YEARFRAC(#REF!,O134)),0)</f>
        <v>0</v>
      </c>
      <c r="S134" s="61">
        <f>IF(Status="Occupied",YEARFRAC(#REF!,O134),0)</f>
        <v>0</v>
      </c>
      <c r="T134" s="4"/>
      <c r="Z134" s="7" t="str">
        <f>IF(D134="","",YEAR(O134))</f>
        <v/>
      </c>
    </row>
    <row r="135" spans="2:26" ht="20.100000000000001" customHeight="1" x14ac:dyDescent="0.2">
      <c r="B135" s="71"/>
      <c r="C135" s="4"/>
      <c r="D135" s="4"/>
      <c r="E135" s="4"/>
      <c r="F135" s="4"/>
      <c r="G135" s="5"/>
      <c r="H135" s="5"/>
      <c r="I135" s="60" t="str">
        <f t="shared" si="3"/>
        <v/>
      </c>
      <c r="J135" s="5"/>
      <c r="K135" s="6"/>
      <c r="L135" s="62"/>
      <c r="M135" s="62"/>
      <c r="N135" s="75"/>
      <c r="O135" s="62"/>
      <c r="P135" s="62"/>
      <c r="Q135" s="61">
        <f t="shared" si="2"/>
        <v>0</v>
      </c>
      <c r="R135" s="61">
        <f>IF(Status="Occupied",
IF(P135&gt;0,
YEARFRAC(#REF!,P135),YEARFRAC(#REF!,O135)),0)</f>
        <v>0</v>
      </c>
      <c r="S135" s="61">
        <f>IF(Status="Occupied",YEARFRAC(#REF!,O135),0)</f>
        <v>0</v>
      </c>
      <c r="T135" s="4"/>
      <c r="Z135" s="7" t="str">
        <f>IF(D135="","",YEAR(O135))</f>
        <v/>
      </c>
    </row>
    <row r="136" spans="2:26" ht="20.100000000000001" customHeight="1" x14ac:dyDescent="0.2">
      <c r="B136" s="71"/>
      <c r="C136" s="4"/>
      <c r="D136" s="4"/>
      <c r="E136" s="4"/>
      <c r="F136" s="4"/>
      <c r="G136" s="5"/>
      <c r="H136" s="5"/>
      <c r="I136" s="60" t="str">
        <f t="shared" si="3"/>
        <v/>
      </c>
      <c r="J136" s="5"/>
      <c r="K136" s="6"/>
      <c r="L136" s="62"/>
      <c r="M136" s="62"/>
      <c r="N136" s="75"/>
      <c r="O136" s="62"/>
      <c r="P136" s="62"/>
      <c r="Q136" s="61">
        <f t="shared" si="2"/>
        <v>0</v>
      </c>
      <c r="R136" s="61">
        <f>IF(Status="Occupied",
IF(P136&gt;0,
YEARFRAC(#REF!,P136),YEARFRAC(#REF!,O136)),0)</f>
        <v>0</v>
      </c>
      <c r="S136" s="61">
        <f>IF(Status="Occupied",YEARFRAC(#REF!,O136),0)</f>
        <v>0</v>
      </c>
      <c r="T136" s="4"/>
      <c r="Z136" s="7" t="str">
        <f>IF(D136="","",YEAR(O136))</f>
        <v/>
      </c>
    </row>
    <row r="137" spans="2:26" ht="20.100000000000001" customHeight="1" x14ac:dyDescent="0.2">
      <c r="B137" s="71"/>
      <c r="C137" s="4"/>
      <c r="D137" s="4"/>
      <c r="E137" s="4"/>
      <c r="F137" s="4"/>
      <c r="G137" s="5"/>
      <c r="H137" s="5"/>
      <c r="I137" s="60" t="str">
        <f t="shared" si="3"/>
        <v/>
      </c>
      <c r="J137" s="5"/>
      <c r="K137" s="6"/>
      <c r="L137" s="62"/>
      <c r="M137" s="62"/>
      <c r="N137" s="75"/>
      <c r="O137" s="62"/>
      <c r="P137" s="62"/>
      <c r="Q137" s="61">
        <f t="shared" si="2"/>
        <v>0</v>
      </c>
      <c r="R137" s="61">
        <f>IF(Status="Occupied",
IF(P137&gt;0,
YEARFRAC(#REF!,P137),YEARFRAC(#REF!,O137)),0)</f>
        <v>0</v>
      </c>
      <c r="S137" s="61">
        <f>IF(Status="Occupied",YEARFRAC(#REF!,O137),0)</f>
        <v>0</v>
      </c>
      <c r="T137" s="4"/>
      <c r="Z137" s="7" t="str">
        <f>IF(D137="","",YEAR(O137))</f>
        <v/>
      </c>
    </row>
    <row r="138" spans="2:26" ht="20.100000000000001" customHeight="1" x14ac:dyDescent="0.2">
      <c r="B138" s="71"/>
      <c r="C138" s="4"/>
      <c r="D138" s="4"/>
      <c r="E138" s="4"/>
      <c r="F138" s="4"/>
      <c r="G138" s="5"/>
      <c r="H138" s="5"/>
      <c r="I138" s="60" t="str">
        <f t="shared" si="3"/>
        <v/>
      </c>
      <c r="J138" s="5"/>
      <c r="K138" s="6"/>
      <c r="L138" s="62"/>
      <c r="M138" s="62"/>
      <c r="N138" s="75"/>
      <c r="O138" s="62"/>
      <c r="P138" s="62"/>
      <c r="Q138" s="61">
        <f t="shared" ref="Q138:Q201" si="4">IF(Status="Occupied",YEARFRAC(L138,O138),0)</f>
        <v>0</v>
      </c>
      <c r="R138" s="61">
        <f>IF(Status="Occupied",
IF(P138&gt;0,
YEARFRAC(#REF!,P138),YEARFRAC(#REF!,O138)),0)</f>
        <v>0</v>
      </c>
      <c r="S138" s="61">
        <f>IF(Status="Occupied",YEARFRAC(#REF!,O138),0)</f>
        <v>0</v>
      </c>
      <c r="T138" s="4"/>
      <c r="Z138" s="7" t="str">
        <f>IF(D138="","",YEAR(O138))</f>
        <v/>
      </c>
    </row>
    <row r="139" spans="2:26" ht="20.100000000000001" customHeight="1" x14ac:dyDescent="0.2">
      <c r="B139" s="71"/>
      <c r="C139" s="4"/>
      <c r="D139" s="4"/>
      <c r="E139" s="4"/>
      <c r="F139" s="4"/>
      <c r="G139" s="5"/>
      <c r="H139" s="5"/>
      <c r="I139" s="60" t="str">
        <f t="shared" ref="I139:I202" si="5">IFERROR(J139/G139,"")</f>
        <v/>
      </c>
      <c r="J139" s="5"/>
      <c r="K139" s="6"/>
      <c r="L139" s="62"/>
      <c r="M139" s="62"/>
      <c r="N139" s="75"/>
      <c r="O139" s="62"/>
      <c r="P139" s="62"/>
      <c r="Q139" s="61">
        <f t="shared" si="4"/>
        <v>0</v>
      </c>
      <c r="R139" s="61">
        <f>IF(Status="Occupied",
IF(P139&gt;0,
YEARFRAC(#REF!,P139),YEARFRAC(#REF!,O139)),0)</f>
        <v>0</v>
      </c>
      <c r="S139" s="61">
        <f>IF(Status="Occupied",YEARFRAC(#REF!,O139),0)</f>
        <v>0</v>
      </c>
      <c r="T139" s="4"/>
      <c r="Z139" s="7" t="str">
        <f>IF(D139="","",YEAR(O139))</f>
        <v/>
      </c>
    </row>
    <row r="140" spans="2:26" ht="20.100000000000001" customHeight="1" x14ac:dyDescent="0.2">
      <c r="B140" s="71"/>
      <c r="C140" s="4"/>
      <c r="D140" s="4"/>
      <c r="E140" s="4"/>
      <c r="F140" s="4"/>
      <c r="G140" s="5"/>
      <c r="H140" s="5"/>
      <c r="I140" s="60" t="str">
        <f t="shared" si="5"/>
        <v/>
      </c>
      <c r="J140" s="5"/>
      <c r="K140" s="6"/>
      <c r="L140" s="62"/>
      <c r="M140" s="62"/>
      <c r="N140" s="75"/>
      <c r="O140" s="62"/>
      <c r="P140" s="62"/>
      <c r="Q140" s="61">
        <f t="shared" si="4"/>
        <v>0</v>
      </c>
      <c r="R140" s="61">
        <f>IF(Status="Occupied",
IF(P140&gt;0,
YEARFRAC(#REF!,P140),YEARFRAC(#REF!,O140)),0)</f>
        <v>0</v>
      </c>
      <c r="S140" s="61">
        <f>IF(Status="Occupied",YEARFRAC(#REF!,O140),0)</f>
        <v>0</v>
      </c>
      <c r="T140" s="4"/>
      <c r="Z140" s="7" t="str">
        <f>IF(D140="","",YEAR(O140))</f>
        <v/>
      </c>
    </row>
    <row r="141" spans="2:26" ht="20.100000000000001" customHeight="1" x14ac:dyDescent="0.2">
      <c r="B141" s="71"/>
      <c r="C141" s="4"/>
      <c r="D141" s="4"/>
      <c r="E141" s="4"/>
      <c r="F141" s="4"/>
      <c r="G141" s="5"/>
      <c r="H141" s="5"/>
      <c r="I141" s="60" t="str">
        <f t="shared" si="5"/>
        <v/>
      </c>
      <c r="J141" s="5"/>
      <c r="K141" s="6"/>
      <c r="L141" s="62"/>
      <c r="M141" s="62"/>
      <c r="N141" s="75"/>
      <c r="O141" s="62"/>
      <c r="P141" s="62"/>
      <c r="Q141" s="61">
        <f t="shared" si="4"/>
        <v>0</v>
      </c>
      <c r="R141" s="61">
        <f>IF(Status="Occupied",
IF(P141&gt;0,
YEARFRAC(#REF!,P141),YEARFRAC(#REF!,O141)),0)</f>
        <v>0</v>
      </c>
      <c r="S141" s="61">
        <f>IF(Status="Occupied",YEARFRAC(#REF!,O141),0)</f>
        <v>0</v>
      </c>
      <c r="T141" s="4"/>
      <c r="Z141" s="7" t="str">
        <f>IF(D141="","",YEAR(O141))</f>
        <v/>
      </c>
    </row>
    <row r="142" spans="2:26" ht="20.100000000000001" customHeight="1" x14ac:dyDescent="0.2">
      <c r="B142" s="71"/>
      <c r="C142" s="4"/>
      <c r="D142" s="4"/>
      <c r="E142" s="4"/>
      <c r="F142" s="4"/>
      <c r="G142" s="5"/>
      <c r="H142" s="5"/>
      <c r="I142" s="60" t="str">
        <f t="shared" si="5"/>
        <v/>
      </c>
      <c r="J142" s="5"/>
      <c r="K142" s="6"/>
      <c r="L142" s="62"/>
      <c r="M142" s="62"/>
      <c r="N142" s="75"/>
      <c r="O142" s="62"/>
      <c r="P142" s="62"/>
      <c r="Q142" s="61">
        <f t="shared" si="4"/>
        <v>0</v>
      </c>
      <c r="R142" s="61">
        <f>IF(Status="Occupied",
IF(P142&gt;0,
YEARFRAC(#REF!,P142),YEARFRAC(#REF!,O142)),0)</f>
        <v>0</v>
      </c>
      <c r="S142" s="61">
        <f>IF(Status="Occupied",YEARFRAC(#REF!,O142),0)</f>
        <v>0</v>
      </c>
      <c r="T142" s="4"/>
      <c r="Z142" s="7" t="str">
        <f>IF(D142="","",YEAR(O142))</f>
        <v/>
      </c>
    </row>
    <row r="143" spans="2:26" ht="20.100000000000001" customHeight="1" x14ac:dyDescent="0.2">
      <c r="B143" s="71"/>
      <c r="C143" s="4"/>
      <c r="D143" s="4"/>
      <c r="E143" s="4"/>
      <c r="F143" s="4"/>
      <c r="G143" s="5"/>
      <c r="H143" s="5"/>
      <c r="I143" s="60" t="str">
        <f t="shared" si="5"/>
        <v/>
      </c>
      <c r="J143" s="5"/>
      <c r="K143" s="6"/>
      <c r="L143" s="62"/>
      <c r="M143" s="62"/>
      <c r="N143" s="75"/>
      <c r="O143" s="62"/>
      <c r="P143" s="62"/>
      <c r="Q143" s="61">
        <f t="shared" si="4"/>
        <v>0</v>
      </c>
      <c r="R143" s="61">
        <f>IF(Status="Occupied",
IF(P143&gt;0,
YEARFRAC(#REF!,P143),YEARFRAC(#REF!,O143)),0)</f>
        <v>0</v>
      </c>
      <c r="S143" s="61">
        <f>IF(Status="Occupied",YEARFRAC(#REF!,O143),0)</f>
        <v>0</v>
      </c>
      <c r="T143" s="4"/>
      <c r="Z143" s="7" t="str">
        <f>IF(D143="","",YEAR(O143))</f>
        <v/>
      </c>
    </row>
    <row r="144" spans="2:26" ht="20.100000000000001" customHeight="1" x14ac:dyDescent="0.2">
      <c r="B144" s="71"/>
      <c r="C144" s="4"/>
      <c r="D144" s="4"/>
      <c r="E144" s="4"/>
      <c r="F144" s="4"/>
      <c r="G144" s="5"/>
      <c r="H144" s="5"/>
      <c r="I144" s="60" t="str">
        <f t="shared" si="5"/>
        <v/>
      </c>
      <c r="J144" s="5"/>
      <c r="K144" s="6"/>
      <c r="L144" s="62"/>
      <c r="M144" s="62"/>
      <c r="N144" s="75"/>
      <c r="O144" s="62"/>
      <c r="P144" s="62"/>
      <c r="Q144" s="61">
        <f t="shared" si="4"/>
        <v>0</v>
      </c>
      <c r="R144" s="61">
        <f>IF(Status="Occupied",
IF(P144&gt;0,
YEARFRAC(#REF!,P144),YEARFRAC(#REF!,O144)),0)</f>
        <v>0</v>
      </c>
      <c r="S144" s="61">
        <f>IF(Status="Occupied",YEARFRAC(#REF!,O144),0)</f>
        <v>0</v>
      </c>
      <c r="T144" s="4"/>
      <c r="Z144" s="7" t="str">
        <f>IF(D144="","",YEAR(O144))</f>
        <v/>
      </c>
    </row>
    <row r="145" spans="2:26" ht="20.100000000000001" customHeight="1" x14ac:dyDescent="0.2">
      <c r="B145" s="71"/>
      <c r="C145" s="4"/>
      <c r="D145" s="4"/>
      <c r="E145" s="4"/>
      <c r="F145" s="4"/>
      <c r="G145" s="5"/>
      <c r="H145" s="5"/>
      <c r="I145" s="60" t="str">
        <f t="shared" si="5"/>
        <v/>
      </c>
      <c r="J145" s="5"/>
      <c r="K145" s="6"/>
      <c r="L145" s="62"/>
      <c r="M145" s="62"/>
      <c r="N145" s="75"/>
      <c r="O145" s="62"/>
      <c r="P145" s="62"/>
      <c r="Q145" s="61">
        <f t="shared" si="4"/>
        <v>0</v>
      </c>
      <c r="R145" s="61">
        <f>IF(Status="Occupied",
IF(P145&gt;0,
YEARFRAC(#REF!,P145),YEARFRAC(#REF!,O145)),0)</f>
        <v>0</v>
      </c>
      <c r="S145" s="61">
        <f>IF(Status="Occupied",YEARFRAC(#REF!,O145),0)</f>
        <v>0</v>
      </c>
      <c r="T145" s="4"/>
      <c r="Z145" s="7" t="str">
        <f>IF(D145="","",YEAR(O145))</f>
        <v/>
      </c>
    </row>
    <row r="146" spans="2:26" ht="20.100000000000001" customHeight="1" x14ac:dyDescent="0.2">
      <c r="B146" s="71"/>
      <c r="C146" s="4"/>
      <c r="D146" s="4"/>
      <c r="E146" s="4"/>
      <c r="F146" s="4"/>
      <c r="G146" s="5"/>
      <c r="H146" s="5"/>
      <c r="I146" s="60" t="str">
        <f t="shared" si="5"/>
        <v/>
      </c>
      <c r="J146" s="5"/>
      <c r="K146" s="6"/>
      <c r="L146" s="62"/>
      <c r="M146" s="62"/>
      <c r="N146" s="75"/>
      <c r="O146" s="62"/>
      <c r="P146" s="62"/>
      <c r="Q146" s="61">
        <f t="shared" si="4"/>
        <v>0</v>
      </c>
      <c r="R146" s="61">
        <f>IF(Status="Occupied",
IF(P146&gt;0,
YEARFRAC(#REF!,P146),YEARFRAC(#REF!,O146)),0)</f>
        <v>0</v>
      </c>
      <c r="S146" s="61">
        <f>IF(Status="Occupied",YEARFRAC(#REF!,O146),0)</f>
        <v>0</v>
      </c>
      <c r="T146" s="4"/>
      <c r="Z146" s="7" t="str">
        <f>IF(D146="","",YEAR(O146))</f>
        <v/>
      </c>
    </row>
    <row r="147" spans="2:26" ht="20.100000000000001" customHeight="1" x14ac:dyDescent="0.2">
      <c r="B147" s="71"/>
      <c r="C147" s="4"/>
      <c r="D147" s="4"/>
      <c r="E147" s="4"/>
      <c r="F147" s="4"/>
      <c r="G147" s="5"/>
      <c r="H147" s="5"/>
      <c r="I147" s="60" t="str">
        <f t="shared" si="5"/>
        <v/>
      </c>
      <c r="J147" s="5"/>
      <c r="K147" s="6"/>
      <c r="L147" s="62"/>
      <c r="M147" s="62"/>
      <c r="N147" s="75"/>
      <c r="O147" s="62"/>
      <c r="P147" s="62"/>
      <c r="Q147" s="61">
        <f t="shared" si="4"/>
        <v>0</v>
      </c>
      <c r="R147" s="61">
        <f>IF(Status="Occupied",
IF(P147&gt;0,
YEARFRAC(#REF!,P147),YEARFRAC(#REF!,O147)),0)</f>
        <v>0</v>
      </c>
      <c r="S147" s="61">
        <f>IF(Status="Occupied",YEARFRAC(#REF!,O147),0)</f>
        <v>0</v>
      </c>
      <c r="T147" s="4"/>
      <c r="Z147" s="7" t="str">
        <f>IF(D147="","",YEAR(O147))</f>
        <v/>
      </c>
    </row>
    <row r="148" spans="2:26" ht="20.100000000000001" customHeight="1" x14ac:dyDescent="0.2">
      <c r="B148" s="71"/>
      <c r="C148" s="4"/>
      <c r="D148" s="4"/>
      <c r="E148" s="4"/>
      <c r="F148" s="4"/>
      <c r="G148" s="5"/>
      <c r="H148" s="5"/>
      <c r="I148" s="60" t="str">
        <f t="shared" si="5"/>
        <v/>
      </c>
      <c r="J148" s="5"/>
      <c r="K148" s="6"/>
      <c r="L148" s="62"/>
      <c r="M148" s="62"/>
      <c r="N148" s="75"/>
      <c r="O148" s="62"/>
      <c r="P148" s="62"/>
      <c r="Q148" s="61">
        <f t="shared" si="4"/>
        <v>0</v>
      </c>
      <c r="R148" s="61">
        <f>IF(Status="Occupied",
IF(P148&gt;0,
YEARFRAC(#REF!,P148),YEARFRAC(#REF!,O148)),0)</f>
        <v>0</v>
      </c>
      <c r="S148" s="61">
        <f>IF(Status="Occupied",YEARFRAC(#REF!,O148),0)</f>
        <v>0</v>
      </c>
      <c r="T148" s="4"/>
      <c r="Z148" s="7" t="str">
        <f>IF(D148="","",YEAR(O148))</f>
        <v/>
      </c>
    </row>
    <row r="149" spans="2:26" ht="20.100000000000001" customHeight="1" x14ac:dyDescent="0.2">
      <c r="B149" s="71"/>
      <c r="C149" s="4"/>
      <c r="D149" s="4"/>
      <c r="E149" s="4"/>
      <c r="F149" s="4"/>
      <c r="G149" s="5"/>
      <c r="H149" s="5"/>
      <c r="I149" s="60" t="str">
        <f t="shared" si="5"/>
        <v/>
      </c>
      <c r="J149" s="5"/>
      <c r="K149" s="6"/>
      <c r="L149" s="62"/>
      <c r="M149" s="62"/>
      <c r="N149" s="75"/>
      <c r="O149" s="62"/>
      <c r="P149" s="62"/>
      <c r="Q149" s="61">
        <f t="shared" si="4"/>
        <v>0</v>
      </c>
      <c r="R149" s="61">
        <f>IF(Status="Occupied",
IF(P149&gt;0,
YEARFRAC(#REF!,P149),YEARFRAC(#REF!,O149)),0)</f>
        <v>0</v>
      </c>
      <c r="S149" s="61">
        <f>IF(Status="Occupied",YEARFRAC(#REF!,O149),0)</f>
        <v>0</v>
      </c>
      <c r="T149" s="4"/>
      <c r="Z149" s="7" t="str">
        <f>IF(D149="","",YEAR(O149))</f>
        <v/>
      </c>
    </row>
    <row r="150" spans="2:26" ht="20.100000000000001" customHeight="1" x14ac:dyDescent="0.2">
      <c r="B150" s="71"/>
      <c r="C150" s="4"/>
      <c r="D150" s="4"/>
      <c r="E150" s="4"/>
      <c r="F150" s="4"/>
      <c r="G150" s="5"/>
      <c r="H150" s="5"/>
      <c r="I150" s="60" t="str">
        <f t="shared" si="5"/>
        <v/>
      </c>
      <c r="J150" s="5"/>
      <c r="K150" s="6"/>
      <c r="L150" s="62"/>
      <c r="M150" s="62"/>
      <c r="N150" s="75"/>
      <c r="O150" s="62"/>
      <c r="P150" s="62"/>
      <c r="Q150" s="61">
        <f t="shared" si="4"/>
        <v>0</v>
      </c>
      <c r="R150" s="61">
        <f>IF(Status="Occupied",
IF(P150&gt;0,
YEARFRAC(#REF!,P150),YEARFRAC(#REF!,O150)),0)</f>
        <v>0</v>
      </c>
      <c r="S150" s="61">
        <f>IF(Status="Occupied",YEARFRAC(#REF!,O150),0)</f>
        <v>0</v>
      </c>
      <c r="T150" s="4"/>
      <c r="Z150" s="7" t="str">
        <f>IF(D150="","",YEAR(O150))</f>
        <v/>
      </c>
    </row>
    <row r="151" spans="2:26" ht="20.100000000000001" customHeight="1" x14ac:dyDescent="0.2">
      <c r="B151" s="71"/>
      <c r="C151" s="4"/>
      <c r="D151" s="4"/>
      <c r="E151" s="4"/>
      <c r="F151" s="4"/>
      <c r="G151" s="5"/>
      <c r="H151" s="5"/>
      <c r="I151" s="60" t="str">
        <f t="shared" si="5"/>
        <v/>
      </c>
      <c r="J151" s="5"/>
      <c r="K151" s="6"/>
      <c r="L151" s="62"/>
      <c r="M151" s="62"/>
      <c r="N151" s="75"/>
      <c r="O151" s="62"/>
      <c r="P151" s="62"/>
      <c r="Q151" s="61">
        <f t="shared" si="4"/>
        <v>0</v>
      </c>
      <c r="R151" s="61">
        <f>IF(Status="Occupied",
IF(P151&gt;0,
YEARFRAC(#REF!,P151),YEARFRAC(#REF!,O151)),0)</f>
        <v>0</v>
      </c>
      <c r="S151" s="61">
        <f>IF(Status="Occupied",YEARFRAC(#REF!,O151),0)</f>
        <v>0</v>
      </c>
      <c r="T151" s="4"/>
      <c r="Z151" s="7" t="str">
        <f>IF(D151="","",YEAR(O151))</f>
        <v/>
      </c>
    </row>
    <row r="152" spans="2:26" ht="20.100000000000001" customHeight="1" x14ac:dyDescent="0.2">
      <c r="B152" s="71"/>
      <c r="C152" s="4"/>
      <c r="D152" s="4"/>
      <c r="E152" s="4"/>
      <c r="F152" s="4"/>
      <c r="G152" s="5"/>
      <c r="H152" s="5"/>
      <c r="I152" s="60" t="str">
        <f t="shared" si="5"/>
        <v/>
      </c>
      <c r="J152" s="5"/>
      <c r="K152" s="6"/>
      <c r="L152" s="62"/>
      <c r="M152" s="62"/>
      <c r="N152" s="75"/>
      <c r="O152" s="62"/>
      <c r="P152" s="62"/>
      <c r="Q152" s="61">
        <f t="shared" si="4"/>
        <v>0</v>
      </c>
      <c r="R152" s="61">
        <f>IF(Status="Occupied",
IF(P152&gt;0,
YEARFRAC(#REF!,P152),YEARFRAC(#REF!,O152)),0)</f>
        <v>0</v>
      </c>
      <c r="S152" s="61">
        <f>IF(Status="Occupied",YEARFRAC(#REF!,O152),0)</f>
        <v>0</v>
      </c>
      <c r="T152" s="4"/>
      <c r="Z152" s="7" t="str">
        <f>IF(D152="","",YEAR(O152))</f>
        <v/>
      </c>
    </row>
    <row r="153" spans="2:26" ht="20.100000000000001" customHeight="1" x14ac:dyDescent="0.2">
      <c r="B153" s="71"/>
      <c r="C153" s="4"/>
      <c r="D153" s="4"/>
      <c r="E153" s="4"/>
      <c r="F153" s="4"/>
      <c r="G153" s="5"/>
      <c r="H153" s="5"/>
      <c r="I153" s="60" t="str">
        <f t="shared" si="5"/>
        <v/>
      </c>
      <c r="J153" s="5"/>
      <c r="K153" s="6"/>
      <c r="L153" s="62"/>
      <c r="M153" s="62"/>
      <c r="N153" s="75"/>
      <c r="O153" s="62"/>
      <c r="P153" s="62"/>
      <c r="Q153" s="61">
        <f t="shared" si="4"/>
        <v>0</v>
      </c>
      <c r="R153" s="61">
        <f>IF(Status="Occupied",
IF(P153&gt;0,
YEARFRAC(#REF!,P153),YEARFRAC(#REF!,O153)),0)</f>
        <v>0</v>
      </c>
      <c r="S153" s="61">
        <f>IF(Status="Occupied",YEARFRAC(#REF!,O153),0)</f>
        <v>0</v>
      </c>
      <c r="T153" s="4"/>
      <c r="Z153" s="7" t="str">
        <f>IF(D153="","",YEAR(O153))</f>
        <v/>
      </c>
    </row>
    <row r="154" spans="2:26" ht="20.100000000000001" customHeight="1" x14ac:dyDescent="0.2">
      <c r="B154" s="71"/>
      <c r="C154" s="4"/>
      <c r="D154" s="4"/>
      <c r="E154" s="4"/>
      <c r="F154" s="4"/>
      <c r="G154" s="5"/>
      <c r="H154" s="5"/>
      <c r="I154" s="60" t="str">
        <f t="shared" si="5"/>
        <v/>
      </c>
      <c r="J154" s="5"/>
      <c r="K154" s="6"/>
      <c r="L154" s="62"/>
      <c r="M154" s="62"/>
      <c r="N154" s="75"/>
      <c r="O154" s="62"/>
      <c r="P154" s="62"/>
      <c r="Q154" s="61">
        <f t="shared" si="4"/>
        <v>0</v>
      </c>
      <c r="R154" s="61">
        <f>IF(Status="Occupied",
IF(P154&gt;0,
YEARFRAC(#REF!,P154),YEARFRAC(#REF!,O154)),0)</f>
        <v>0</v>
      </c>
      <c r="S154" s="61">
        <f>IF(Status="Occupied",YEARFRAC(#REF!,O154),0)</f>
        <v>0</v>
      </c>
      <c r="T154" s="4"/>
      <c r="Z154" s="7" t="str">
        <f>IF(D154="","",YEAR(O154))</f>
        <v/>
      </c>
    </row>
    <row r="155" spans="2:26" ht="20.100000000000001" customHeight="1" x14ac:dyDescent="0.2">
      <c r="B155" s="71"/>
      <c r="C155" s="4"/>
      <c r="D155" s="4"/>
      <c r="E155" s="4"/>
      <c r="F155" s="4"/>
      <c r="G155" s="5"/>
      <c r="H155" s="5"/>
      <c r="I155" s="60" t="str">
        <f t="shared" si="5"/>
        <v/>
      </c>
      <c r="J155" s="5"/>
      <c r="K155" s="6"/>
      <c r="L155" s="62"/>
      <c r="M155" s="62"/>
      <c r="N155" s="75"/>
      <c r="O155" s="62"/>
      <c r="P155" s="62"/>
      <c r="Q155" s="61">
        <f t="shared" si="4"/>
        <v>0</v>
      </c>
      <c r="R155" s="61">
        <f>IF(Status="Occupied",
IF(P155&gt;0,
YEARFRAC(#REF!,P155),YEARFRAC(#REF!,O155)),0)</f>
        <v>0</v>
      </c>
      <c r="S155" s="61">
        <f>IF(Status="Occupied",YEARFRAC(#REF!,O155),0)</f>
        <v>0</v>
      </c>
      <c r="T155" s="4"/>
      <c r="Z155" s="7" t="str">
        <f>IF(D155="","",YEAR(O155))</f>
        <v/>
      </c>
    </row>
    <row r="156" spans="2:26" ht="20.100000000000001" customHeight="1" x14ac:dyDescent="0.2">
      <c r="B156" s="71"/>
      <c r="C156" s="4"/>
      <c r="D156" s="4"/>
      <c r="E156" s="4"/>
      <c r="F156" s="4"/>
      <c r="G156" s="5"/>
      <c r="H156" s="5"/>
      <c r="I156" s="60" t="str">
        <f t="shared" si="5"/>
        <v/>
      </c>
      <c r="J156" s="5"/>
      <c r="K156" s="6"/>
      <c r="L156" s="62"/>
      <c r="M156" s="62"/>
      <c r="N156" s="75"/>
      <c r="O156" s="62"/>
      <c r="P156" s="62"/>
      <c r="Q156" s="61">
        <f t="shared" si="4"/>
        <v>0</v>
      </c>
      <c r="R156" s="61">
        <f>IF(Status="Occupied",
IF(P156&gt;0,
YEARFRAC(#REF!,P156),YEARFRAC(#REF!,O156)),0)</f>
        <v>0</v>
      </c>
      <c r="S156" s="61">
        <f>IF(Status="Occupied",YEARFRAC(#REF!,O156),0)</f>
        <v>0</v>
      </c>
      <c r="T156" s="4"/>
      <c r="Z156" s="7" t="str">
        <f>IF(D156="","",YEAR(O156))</f>
        <v/>
      </c>
    </row>
    <row r="157" spans="2:26" ht="20.100000000000001" customHeight="1" x14ac:dyDescent="0.2">
      <c r="B157" s="71"/>
      <c r="C157" s="4"/>
      <c r="D157" s="4"/>
      <c r="E157" s="4"/>
      <c r="F157" s="4"/>
      <c r="G157" s="5"/>
      <c r="H157" s="5"/>
      <c r="I157" s="60" t="str">
        <f t="shared" si="5"/>
        <v/>
      </c>
      <c r="J157" s="5"/>
      <c r="K157" s="6"/>
      <c r="L157" s="62"/>
      <c r="M157" s="62"/>
      <c r="N157" s="75"/>
      <c r="O157" s="62"/>
      <c r="P157" s="62"/>
      <c r="Q157" s="61">
        <f t="shared" si="4"/>
        <v>0</v>
      </c>
      <c r="R157" s="61">
        <f>IF(Status="Occupied",
IF(P157&gt;0,
YEARFRAC(#REF!,P157),YEARFRAC(#REF!,O157)),0)</f>
        <v>0</v>
      </c>
      <c r="S157" s="61">
        <f>IF(Status="Occupied",YEARFRAC(#REF!,O157),0)</f>
        <v>0</v>
      </c>
      <c r="T157" s="4"/>
      <c r="Z157" s="7" t="str">
        <f>IF(D157="","",YEAR(O157))</f>
        <v/>
      </c>
    </row>
    <row r="158" spans="2:26" ht="20.100000000000001" customHeight="1" x14ac:dyDescent="0.2">
      <c r="B158" s="71"/>
      <c r="C158" s="4"/>
      <c r="D158" s="4"/>
      <c r="E158" s="4"/>
      <c r="F158" s="4"/>
      <c r="G158" s="5"/>
      <c r="H158" s="5"/>
      <c r="I158" s="60" t="str">
        <f t="shared" si="5"/>
        <v/>
      </c>
      <c r="J158" s="5"/>
      <c r="K158" s="6"/>
      <c r="L158" s="62"/>
      <c r="M158" s="62"/>
      <c r="N158" s="75"/>
      <c r="O158" s="62"/>
      <c r="P158" s="62"/>
      <c r="Q158" s="61">
        <f t="shared" si="4"/>
        <v>0</v>
      </c>
      <c r="R158" s="61">
        <f>IF(Status="Occupied",
IF(P158&gt;0,
YEARFRAC(#REF!,P158),YEARFRAC(#REF!,O158)),0)</f>
        <v>0</v>
      </c>
      <c r="S158" s="61">
        <f>IF(Status="Occupied",YEARFRAC(#REF!,O158),0)</f>
        <v>0</v>
      </c>
      <c r="T158" s="4"/>
      <c r="Z158" s="7" t="str">
        <f>IF(D158="","",YEAR(O158))</f>
        <v/>
      </c>
    </row>
    <row r="159" spans="2:26" ht="20.100000000000001" customHeight="1" x14ac:dyDescent="0.2">
      <c r="B159" s="71"/>
      <c r="C159" s="4"/>
      <c r="D159" s="4"/>
      <c r="E159" s="4"/>
      <c r="F159" s="4"/>
      <c r="G159" s="5"/>
      <c r="H159" s="5"/>
      <c r="I159" s="60" t="str">
        <f t="shared" si="5"/>
        <v/>
      </c>
      <c r="J159" s="5"/>
      <c r="K159" s="6"/>
      <c r="L159" s="62"/>
      <c r="M159" s="62"/>
      <c r="N159" s="75"/>
      <c r="O159" s="62"/>
      <c r="P159" s="62"/>
      <c r="Q159" s="61">
        <f t="shared" si="4"/>
        <v>0</v>
      </c>
      <c r="R159" s="61">
        <f>IF(Status="Occupied",
IF(P159&gt;0,
YEARFRAC(#REF!,P159),YEARFRAC(#REF!,O159)),0)</f>
        <v>0</v>
      </c>
      <c r="S159" s="61">
        <f>IF(Status="Occupied",YEARFRAC(#REF!,O159),0)</f>
        <v>0</v>
      </c>
      <c r="T159" s="4"/>
      <c r="Z159" s="7" t="str">
        <f>IF(D159="","",YEAR(O159))</f>
        <v/>
      </c>
    </row>
    <row r="160" spans="2:26" ht="20.100000000000001" customHeight="1" x14ac:dyDescent="0.2">
      <c r="B160" s="71"/>
      <c r="C160" s="4"/>
      <c r="D160" s="4"/>
      <c r="E160" s="4"/>
      <c r="F160" s="4"/>
      <c r="G160" s="5"/>
      <c r="H160" s="5"/>
      <c r="I160" s="60" t="str">
        <f t="shared" si="5"/>
        <v/>
      </c>
      <c r="J160" s="5"/>
      <c r="K160" s="6"/>
      <c r="L160" s="62"/>
      <c r="M160" s="62"/>
      <c r="N160" s="75"/>
      <c r="O160" s="62"/>
      <c r="P160" s="62"/>
      <c r="Q160" s="61">
        <f t="shared" si="4"/>
        <v>0</v>
      </c>
      <c r="R160" s="61">
        <f>IF(Status="Occupied",
IF(P160&gt;0,
YEARFRAC(#REF!,P160),YEARFRAC(#REF!,O160)),0)</f>
        <v>0</v>
      </c>
      <c r="S160" s="61">
        <f>IF(Status="Occupied",YEARFRAC(#REF!,O160),0)</f>
        <v>0</v>
      </c>
      <c r="T160" s="4"/>
      <c r="Z160" s="7" t="str">
        <f>IF(D160="","",YEAR(O160))</f>
        <v/>
      </c>
    </row>
    <row r="161" spans="2:26" ht="20.100000000000001" customHeight="1" x14ac:dyDescent="0.2">
      <c r="B161" s="71"/>
      <c r="C161" s="4"/>
      <c r="D161" s="4"/>
      <c r="E161" s="4"/>
      <c r="F161" s="4"/>
      <c r="G161" s="5"/>
      <c r="H161" s="5"/>
      <c r="I161" s="60" t="str">
        <f t="shared" si="5"/>
        <v/>
      </c>
      <c r="J161" s="5"/>
      <c r="K161" s="6"/>
      <c r="L161" s="62"/>
      <c r="M161" s="62"/>
      <c r="N161" s="75"/>
      <c r="O161" s="62"/>
      <c r="P161" s="62"/>
      <c r="Q161" s="61">
        <f t="shared" si="4"/>
        <v>0</v>
      </c>
      <c r="R161" s="61">
        <f>IF(Status="Occupied",
IF(P161&gt;0,
YEARFRAC(#REF!,P161),YEARFRAC(#REF!,O161)),0)</f>
        <v>0</v>
      </c>
      <c r="S161" s="61">
        <f>IF(Status="Occupied",YEARFRAC(#REF!,O161),0)</f>
        <v>0</v>
      </c>
      <c r="T161" s="4"/>
      <c r="Z161" s="7" t="str">
        <f>IF(D161="","",YEAR(O161))</f>
        <v/>
      </c>
    </row>
    <row r="162" spans="2:26" ht="20.100000000000001" customHeight="1" x14ac:dyDescent="0.2">
      <c r="B162" s="71"/>
      <c r="C162" s="4"/>
      <c r="D162" s="4"/>
      <c r="E162" s="4"/>
      <c r="F162" s="4"/>
      <c r="G162" s="5"/>
      <c r="H162" s="5"/>
      <c r="I162" s="60" t="str">
        <f t="shared" si="5"/>
        <v/>
      </c>
      <c r="J162" s="5"/>
      <c r="K162" s="6"/>
      <c r="L162" s="62"/>
      <c r="M162" s="62"/>
      <c r="N162" s="75"/>
      <c r="O162" s="62"/>
      <c r="P162" s="62"/>
      <c r="Q162" s="61">
        <f t="shared" si="4"/>
        <v>0</v>
      </c>
      <c r="R162" s="61">
        <f>IF(Status="Occupied",
IF(P162&gt;0,
YEARFRAC(#REF!,P162),YEARFRAC(#REF!,O162)),0)</f>
        <v>0</v>
      </c>
      <c r="S162" s="61">
        <f>IF(Status="Occupied",YEARFRAC(#REF!,O162),0)</f>
        <v>0</v>
      </c>
      <c r="T162" s="4"/>
      <c r="Z162" s="7" t="str">
        <f>IF(D162="","",YEAR(O162))</f>
        <v/>
      </c>
    </row>
    <row r="163" spans="2:26" ht="20.100000000000001" customHeight="1" x14ac:dyDescent="0.2">
      <c r="B163" s="71"/>
      <c r="C163" s="4"/>
      <c r="D163" s="4"/>
      <c r="E163" s="4"/>
      <c r="F163" s="4"/>
      <c r="G163" s="5"/>
      <c r="H163" s="5"/>
      <c r="I163" s="60" t="str">
        <f t="shared" si="5"/>
        <v/>
      </c>
      <c r="J163" s="5"/>
      <c r="K163" s="6"/>
      <c r="L163" s="62"/>
      <c r="M163" s="62"/>
      <c r="N163" s="75"/>
      <c r="O163" s="62"/>
      <c r="P163" s="62"/>
      <c r="Q163" s="61">
        <f t="shared" si="4"/>
        <v>0</v>
      </c>
      <c r="R163" s="61">
        <f>IF(Status="Occupied",
IF(P163&gt;0,
YEARFRAC(#REF!,P163),YEARFRAC(#REF!,O163)),0)</f>
        <v>0</v>
      </c>
      <c r="S163" s="61">
        <f>IF(Status="Occupied",YEARFRAC(#REF!,O163),0)</f>
        <v>0</v>
      </c>
      <c r="T163" s="4"/>
      <c r="Z163" s="7" t="str">
        <f>IF(D163="","",YEAR(O163))</f>
        <v/>
      </c>
    </row>
    <row r="164" spans="2:26" ht="20.100000000000001" customHeight="1" x14ac:dyDescent="0.2">
      <c r="B164" s="71"/>
      <c r="C164" s="4"/>
      <c r="D164" s="4"/>
      <c r="E164" s="4"/>
      <c r="F164" s="4"/>
      <c r="G164" s="5"/>
      <c r="H164" s="5"/>
      <c r="I164" s="60" t="str">
        <f t="shared" si="5"/>
        <v/>
      </c>
      <c r="J164" s="5"/>
      <c r="K164" s="6"/>
      <c r="L164" s="62"/>
      <c r="M164" s="62"/>
      <c r="N164" s="75"/>
      <c r="O164" s="62"/>
      <c r="P164" s="62"/>
      <c r="Q164" s="61">
        <f t="shared" si="4"/>
        <v>0</v>
      </c>
      <c r="R164" s="61">
        <f>IF(Status="Occupied",
IF(P164&gt;0,
YEARFRAC(#REF!,P164),YEARFRAC(#REF!,O164)),0)</f>
        <v>0</v>
      </c>
      <c r="S164" s="61">
        <f>IF(Status="Occupied",YEARFRAC(#REF!,O164),0)</f>
        <v>0</v>
      </c>
      <c r="T164" s="4"/>
      <c r="Z164" s="7" t="str">
        <f>IF(D164="","",YEAR(O164))</f>
        <v/>
      </c>
    </row>
    <row r="165" spans="2:26" ht="20.100000000000001" customHeight="1" x14ac:dyDescent="0.2">
      <c r="B165" s="71"/>
      <c r="C165" s="4"/>
      <c r="D165" s="4"/>
      <c r="E165" s="4"/>
      <c r="F165" s="4"/>
      <c r="G165" s="5"/>
      <c r="H165" s="5"/>
      <c r="I165" s="60" t="str">
        <f t="shared" si="5"/>
        <v/>
      </c>
      <c r="J165" s="5"/>
      <c r="K165" s="6"/>
      <c r="L165" s="62"/>
      <c r="M165" s="62"/>
      <c r="N165" s="75"/>
      <c r="O165" s="62"/>
      <c r="P165" s="62"/>
      <c r="Q165" s="61">
        <f t="shared" si="4"/>
        <v>0</v>
      </c>
      <c r="R165" s="61">
        <f>IF(Status="Occupied",
IF(P165&gt;0,
YEARFRAC(#REF!,P165),YEARFRAC(#REF!,O165)),0)</f>
        <v>0</v>
      </c>
      <c r="S165" s="61">
        <f>IF(Status="Occupied",YEARFRAC(#REF!,O165),0)</f>
        <v>0</v>
      </c>
      <c r="T165" s="4"/>
      <c r="Z165" s="7" t="str">
        <f>IF(D165="","",YEAR(O165))</f>
        <v/>
      </c>
    </row>
    <row r="166" spans="2:26" ht="20.100000000000001" customHeight="1" x14ac:dyDescent="0.2">
      <c r="B166" s="71"/>
      <c r="C166" s="4"/>
      <c r="D166" s="4"/>
      <c r="E166" s="4"/>
      <c r="F166" s="4"/>
      <c r="G166" s="5"/>
      <c r="H166" s="5"/>
      <c r="I166" s="60" t="str">
        <f t="shared" si="5"/>
        <v/>
      </c>
      <c r="J166" s="5"/>
      <c r="K166" s="6"/>
      <c r="L166" s="62"/>
      <c r="M166" s="62"/>
      <c r="N166" s="75"/>
      <c r="O166" s="62"/>
      <c r="P166" s="62"/>
      <c r="Q166" s="61">
        <f t="shared" si="4"/>
        <v>0</v>
      </c>
      <c r="R166" s="61">
        <f>IF(Status="Occupied",
IF(P166&gt;0,
YEARFRAC(#REF!,P166),YEARFRAC(#REF!,O166)),0)</f>
        <v>0</v>
      </c>
      <c r="S166" s="61">
        <f>IF(Status="Occupied",YEARFRAC(#REF!,O166),0)</f>
        <v>0</v>
      </c>
      <c r="T166" s="4"/>
      <c r="Z166" s="7" t="str">
        <f>IF(D166="","",YEAR(O166))</f>
        <v/>
      </c>
    </row>
    <row r="167" spans="2:26" ht="20.100000000000001" customHeight="1" x14ac:dyDescent="0.2">
      <c r="B167" s="71"/>
      <c r="C167" s="4"/>
      <c r="D167" s="4"/>
      <c r="E167" s="4"/>
      <c r="F167" s="4"/>
      <c r="G167" s="5"/>
      <c r="H167" s="5"/>
      <c r="I167" s="60" t="str">
        <f t="shared" si="5"/>
        <v/>
      </c>
      <c r="J167" s="5"/>
      <c r="K167" s="6"/>
      <c r="L167" s="62"/>
      <c r="M167" s="62"/>
      <c r="N167" s="75"/>
      <c r="O167" s="62"/>
      <c r="P167" s="62"/>
      <c r="Q167" s="61">
        <f t="shared" si="4"/>
        <v>0</v>
      </c>
      <c r="R167" s="61">
        <f>IF(Status="Occupied",
IF(P167&gt;0,
YEARFRAC(#REF!,P167),YEARFRAC(#REF!,O167)),0)</f>
        <v>0</v>
      </c>
      <c r="S167" s="61">
        <f>IF(Status="Occupied",YEARFRAC(#REF!,O167),0)</f>
        <v>0</v>
      </c>
      <c r="T167" s="4"/>
      <c r="Z167" s="7" t="str">
        <f>IF(D167="","",YEAR(O167))</f>
        <v/>
      </c>
    </row>
    <row r="168" spans="2:26" ht="20.100000000000001" customHeight="1" x14ac:dyDescent="0.2">
      <c r="B168" s="71"/>
      <c r="C168" s="4"/>
      <c r="D168" s="4"/>
      <c r="E168" s="4"/>
      <c r="F168" s="4"/>
      <c r="G168" s="5"/>
      <c r="H168" s="5"/>
      <c r="I168" s="60" t="str">
        <f t="shared" si="5"/>
        <v/>
      </c>
      <c r="J168" s="5"/>
      <c r="K168" s="6"/>
      <c r="L168" s="62"/>
      <c r="M168" s="62"/>
      <c r="N168" s="75"/>
      <c r="O168" s="62"/>
      <c r="P168" s="62"/>
      <c r="Q168" s="61">
        <f t="shared" si="4"/>
        <v>0</v>
      </c>
      <c r="R168" s="61">
        <f>IF(Status="Occupied",
IF(P168&gt;0,
YEARFRAC(#REF!,P168),YEARFRAC(#REF!,O168)),0)</f>
        <v>0</v>
      </c>
      <c r="S168" s="61">
        <f>IF(Status="Occupied",YEARFRAC(#REF!,O168),0)</f>
        <v>0</v>
      </c>
      <c r="T168" s="4"/>
      <c r="Z168" s="7" t="str">
        <f>IF(D168="","",YEAR(O168))</f>
        <v/>
      </c>
    </row>
    <row r="169" spans="2:26" ht="20.100000000000001" customHeight="1" x14ac:dyDescent="0.2">
      <c r="B169" s="71"/>
      <c r="C169" s="4"/>
      <c r="D169" s="4"/>
      <c r="E169" s="4"/>
      <c r="F169" s="4"/>
      <c r="G169" s="5"/>
      <c r="H169" s="5"/>
      <c r="I169" s="60" t="str">
        <f t="shared" si="5"/>
        <v/>
      </c>
      <c r="J169" s="5"/>
      <c r="K169" s="6"/>
      <c r="L169" s="62"/>
      <c r="M169" s="62"/>
      <c r="N169" s="75"/>
      <c r="O169" s="62"/>
      <c r="P169" s="62"/>
      <c r="Q169" s="61">
        <f t="shared" si="4"/>
        <v>0</v>
      </c>
      <c r="R169" s="61">
        <f>IF(Status="Occupied",
IF(P169&gt;0,
YEARFRAC(#REF!,P169),YEARFRAC(#REF!,O169)),0)</f>
        <v>0</v>
      </c>
      <c r="S169" s="61">
        <f>IF(Status="Occupied",YEARFRAC(#REF!,O169),0)</f>
        <v>0</v>
      </c>
      <c r="T169" s="4"/>
      <c r="Z169" s="7" t="str">
        <f>IF(D169="","",YEAR(O169))</f>
        <v/>
      </c>
    </row>
    <row r="170" spans="2:26" ht="20.100000000000001" customHeight="1" x14ac:dyDescent="0.2">
      <c r="B170" s="71"/>
      <c r="C170" s="4"/>
      <c r="D170" s="4"/>
      <c r="E170" s="4"/>
      <c r="F170" s="4"/>
      <c r="G170" s="5"/>
      <c r="H170" s="5"/>
      <c r="I170" s="60" t="str">
        <f t="shared" si="5"/>
        <v/>
      </c>
      <c r="J170" s="5"/>
      <c r="K170" s="6"/>
      <c r="L170" s="62"/>
      <c r="M170" s="62"/>
      <c r="N170" s="75"/>
      <c r="O170" s="62"/>
      <c r="P170" s="62"/>
      <c r="Q170" s="61">
        <f t="shared" si="4"/>
        <v>0</v>
      </c>
      <c r="R170" s="61">
        <f>IF(Status="Occupied",
IF(P170&gt;0,
YEARFRAC(#REF!,P170),YEARFRAC(#REF!,O170)),0)</f>
        <v>0</v>
      </c>
      <c r="S170" s="61">
        <f>IF(Status="Occupied",YEARFRAC(#REF!,O170),0)</f>
        <v>0</v>
      </c>
      <c r="T170" s="4"/>
      <c r="Z170" s="7" t="str">
        <f>IF(D170="","",YEAR(O170))</f>
        <v/>
      </c>
    </row>
    <row r="171" spans="2:26" ht="20.100000000000001" customHeight="1" x14ac:dyDescent="0.2">
      <c r="B171" s="71"/>
      <c r="C171" s="4"/>
      <c r="D171" s="4"/>
      <c r="E171" s="4"/>
      <c r="F171" s="4"/>
      <c r="G171" s="5"/>
      <c r="H171" s="5"/>
      <c r="I171" s="60" t="str">
        <f t="shared" si="5"/>
        <v/>
      </c>
      <c r="J171" s="5"/>
      <c r="K171" s="6"/>
      <c r="L171" s="62"/>
      <c r="M171" s="62"/>
      <c r="N171" s="75"/>
      <c r="O171" s="62"/>
      <c r="P171" s="62"/>
      <c r="Q171" s="61">
        <f t="shared" si="4"/>
        <v>0</v>
      </c>
      <c r="R171" s="61">
        <f>IF(Status="Occupied",
IF(P171&gt;0,
YEARFRAC(#REF!,P171),YEARFRAC(#REF!,O171)),0)</f>
        <v>0</v>
      </c>
      <c r="S171" s="61">
        <f>IF(Status="Occupied",YEARFRAC(#REF!,O171),0)</f>
        <v>0</v>
      </c>
      <c r="T171" s="4"/>
      <c r="Z171" s="7" t="str">
        <f>IF(D171="","",YEAR(O171))</f>
        <v/>
      </c>
    </row>
    <row r="172" spans="2:26" ht="20.100000000000001" customHeight="1" x14ac:dyDescent="0.2">
      <c r="B172" s="71"/>
      <c r="C172" s="4"/>
      <c r="D172" s="4"/>
      <c r="E172" s="4"/>
      <c r="F172" s="4"/>
      <c r="G172" s="5"/>
      <c r="H172" s="5"/>
      <c r="I172" s="60" t="str">
        <f t="shared" si="5"/>
        <v/>
      </c>
      <c r="J172" s="5"/>
      <c r="K172" s="6"/>
      <c r="L172" s="62"/>
      <c r="M172" s="62"/>
      <c r="N172" s="75"/>
      <c r="O172" s="62"/>
      <c r="P172" s="62"/>
      <c r="Q172" s="61">
        <f t="shared" si="4"/>
        <v>0</v>
      </c>
      <c r="R172" s="61">
        <f>IF(Status="Occupied",
IF(P172&gt;0,
YEARFRAC(#REF!,P172),YEARFRAC(#REF!,O172)),0)</f>
        <v>0</v>
      </c>
      <c r="S172" s="61">
        <f>IF(Status="Occupied",YEARFRAC(#REF!,O172),0)</f>
        <v>0</v>
      </c>
      <c r="T172" s="4"/>
      <c r="Z172" s="7" t="str">
        <f>IF(D172="","",YEAR(O172))</f>
        <v/>
      </c>
    </row>
    <row r="173" spans="2:26" ht="20.100000000000001" customHeight="1" x14ac:dyDescent="0.2">
      <c r="B173" s="71"/>
      <c r="C173" s="4"/>
      <c r="D173" s="4"/>
      <c r="E173" s="4"/>
      <c r="F173" s="4"/>
      <c r="G173" s="5"/>
      <c r="H173" s="5"/>
      <c r="I173" s="60" t="str">
        <f t="shared" si="5"/>
        <v/>
      </c>
      <c r="J173" s="5"/>
      <c r="K173" s="6"/>
      <c r="L173" s="62"/>
      <c r="M173" s="62"/>
      <c r="N173" s="75"/>
      <c r="O173" s="62"/>
      <c r="P173" s="62"/>
      <c r="Q173" s="61">
        <f t="shared" si="4"/>
        <v>0</v>
      </c>
      <c r="R173" s="61">
        <f>IF(Status="Occupied",
IF(P173&gt;0,
YEARFRAC(#REF!,P173),YEARFRAC(#REF!,O173)),0)</f>
        <v>0</v>
      </c>
      <c r="S173" s="61">
        <f>IF(Status="Occupied",YEARFRAC(#REF!,O173),0)</f>
        <v>0</v>
      </c>
      <c r="T173" s="4"/>
      <c r="Z173" s="7" t="str">
        <f>IF(D173="","",YEAR(O173))</f>
        <v/>
      </c>
    </row>
    <row r="174" spans="2:26" ht="20.100000000000001" customHeight="1" x14ac:dyDescent="0.2">
      <c r="B174" s="71"/>
      <c r="C174" s="4"/>
      <c r="D174" s="4"/>
      <c r="E174" s="4"/>
      <c r="F174" s="4"/>
      <c r="G174" s="5"/>
      <c r="H174" s="5"/>
      <c r="I174" s="60" t="str">
        <f t="shared" si="5"/>
        <v/>
      </c>
      <c r="J174" s="5"/>
      <c r="K174" s="6"/>
      <c r="L174" s="62"/>
      <c r="M174" s="62"/>
      <c r="N174" s="75"/>
      <c r="O174" s="62"/>
      <c r="P174" s="62"/>
      <c r="Q174" s="61">
        <f t="shared" si="4"/>
        <v>0</v>
      </c>
      <c r="R174" s="61">
        <f>IF(Status="Occupied",
IF(P174&gt;0,
YEARFRAC(#REF!,P174),YEARFRAC(#REF!,O174)),0)</f>
        <v>0</v>
      </c>
      <c r="S174" s="61">
        <f>IF(Status="Occupied",YEARFRAC(#REF!,O174),0)</f>
        <v>0</v>
      </c>
      <c r="T174" s="4"/>
      <c r="Z174" s="7" t="str">
        <f>IF(D174="","",YEAR(O174))</f>
        <v/>
      </c>
    </row>
    <row r="175" spans="2:26" ht="20.100000000000001" customHeight="1" x14ac:dyDescent="0.2">
      <c r="B175" s="71"/>
      <c r="C175" s="4"/>
      <c r="D175" s="4"/>
      <c r="E175" s="4"/>
      <c r="F175" s="4"/>
      <c r="G175" s="5"/>
      <c r="H175" s="5"/>
      <c r="I175" s="60" t="str">
        <f t="shared" si="5"/>
        <v/>
      </c>
      <c r="J175" s="5"/>
      <c r="K175" s="6"/>
      <c r="L175" s="62"/>
      <c r="M175" s="62"/>
      <c r="N175" s="75"/>
      <c r="O175" s="62"/>
      <c r="P175" s="62"/>
      <c r="Q175" s="61">
        <f t="shared" si="4"/>
        <v>0</v>
      </c>
      <c r="R175" s="61">
        <f>IF(Status="Occupied",
IF(P175&gt;0,
YEARFRAC(#REF!,P175),YEARFRAC(#REF!,O175)),0)</f>
        <v>0</v>
      </c>
      <c r="S175" s="61">
        <f>IF(Status="Occupied",YEARFRAC(#REF!,O175),0)</f>
        <v>0</v>
      </c>
      <c r="T175" s="4"/>
      <c r="Z175" s="7" t="str">
        <f>IF(D175="","",YEAR(O175))</f>
        <v/>
      </c>
    </row>
    <row r="176" spans="2:26" ht="20.100000000000001" customHeight="1" x14ac:dyDescent="0.2">
      <c r="B176" s="71"/>
      <c r="C176" s="4"/>
      <c r="D176" s="4"/>
      <c r="E176" s="4"/>
      <c r="F176" s="4"/>
      <c r="G176" s="5"/>
      <c r="H176" s="5"/>
      <c r="I176" s="60" t="str">
        <f t="shared" si="5"/>
        <v/>
      </c>
      <c r="J176" s="5"/>
      <c r="K176" s="6"/>
      <c r="L176" s="62"/>
      <c r="M176" s="62"/>
      <c r="N176" s="75"/>
      <c r="O176" s="62"/>
      <c r="P176" s="62"/>
      <c r="Q176" s="61">
        <f t="shared" si="4"/>
        <v>0</v>
      </c>
      <c r="R176" s="61">
        <f>IF(Status="Occupied",
IF(P176&gt;0,
YEARFRAC(#REF!,P176),YEARFRAC(#REF!,O176)),0)</f>
        <v>0</v>
      </c>
      <c r="S176" s="61">
        <f>IF(Status="Occupied",YEARFRAC(#REF!,O176),0)</f>
        <v>0</v>
      </c>
      <c r="T176" s="4"/>
      <c r="Z176" s="7" t="str">
        <f>IF(D176="","",YEAR(O176))</f>
        <v/>
      </c>
    </row>
    <row r="177" spans="2:26" ht="20.100000000000001" customHeight="1" x14ac:dyDescent="0.2">
      <c r="B177" s="71"/>
      <c r="C177" s="4"/>
      <c r="D177" s="4"/>
      <c r="E177" s="4"/>
      <c r="F177" s="4"/>
      <c r="G177" s="5"/>
      <c r="H177" s="5"/>
      <c r="I177" s="60" t="str">
        <f t="shared" si="5"/>
        <v/>
      </c>
      <c r="J177" s="5"/>
      <c r="K177" s="6"/>
      <c r="L177" s="62"/>
      <c r="M177" s="62"/>
      <c r="N177" s="75"/>
      <c r="O177" s="62"/>
      <c r="P177" s="62"/>
      <c r="Q177" s="61">
        <f t="shared" si="4"/>
        <v>0</v>
      </c>
      <c r="R177" s="61">
        <f>IF(Status="Occupied",
IF(P177&gt;0,
YEARFRAC(#REF!,P177),YEARFRAC(#REF!,O177)),0)</f>
        <v>0</v>
      </c>
      <c r="S177" s="61">
        <f>IF(Status="Occupied",YEARFRAC(#REF!,O177),0)</f>
        <v>0</v>
      </c>
      <c r="T177" s="4"/>
      <c r="Z177" s="7" t="str">
        <f>IF(D177="","",YEAR(O177))</f>
        <v/>
      </c>
    </row>
    <row r="178" spans="2:26" ht="20.100000000000001" customHeight="1" x14ac:dyDescent="0.2">
      <c r="B178" s="71"/>
      <c r="C178" s="4"/>
      <c r="D178" s="4"/>
      <c r="E178" s="4"/>
      <c r="F178" s="4"/>
      <c r="G178" s="5"/>
      <c r="H178" s="5"/>
      <c r="I178" s="60" t="str">
        <f t="shared" si="5"/>
        <v/>
      </c>
      <c r="J178" s="5"/>
      <c r="K178" s="6"/>
      <c r="L178" s="62"/>
      <c r="M178" s="62"/>
      <c r="N178" s="75"/>
      <c r="O178" s="62"/>
      <c r="P178" s="62"/>
      <c r="Q178" s="61">
        <f t="shared" si="4"/>
        <v>0</v>
      </c>
      <c r="R178" s="61">
        <f>IF(Status="Occupied",
IF(P178&gt;0,
YEARFRAC(#REF!,P178),YEARFRAC(#REF!,O178)),0)</f>
        <v>0</v>
      </c>
      <c r="S178" s="61">
        <f>IF(Status="Occupied",YEARFRAC(#REF!,O178),0)</f>
        <v>0</v>
      </c>
      <c r="T178" s="4"/>
      <c r="Z178" s="7" t="str">
        <f>IF(D178="","",YEAR(O178))</f>
        <v/>
      </c>
    </row>
    <row r="179" spans="2:26" ht="20.100000000000001" customHeight="1" x14ac:dyDescent="0.2">
      <c r="B179" s="71"/>
      <c r="C179" s="4"/>
      <c r="D179" s="4"/>
      <c r="E179" s="4"/>
      <c r="F179" s="4"/>
      <c r="G179" s="5"/>
      <c r="H179" s="5"/>
      <c r="I179" s="60" t="str">
        <f t="shared" si="5"/>
        <v/>
      </c>
      <c r="J179" s="5"/>
      <c r="K179" s="6"/>
      <c r="L179" s="62"/>
      <c r="M179" s="62"/>
      <c r="N179" s="75"/>
      <c r="O179" s="62"/>
      <c r="P179" s="62"/>
      <c r="Q179" s="61">
        <f t="shared" si="4"/>
        <v>0</v>
      </c>
      <c r="R179" s="61">
        <f>IF(Status="Occupied",
IF(P179&gt;0,
YEARFRAC(#REF!,P179),YEARFRAC(#REF!,O179)),0)</f>
        <v>0</v>
      </c>
      <c r="S179" s="61">
        <f>IF(Status="Occupied",YEARFRAC(#REF!,O179),0)</f>
        <v>0</v>
      </c>
      <c r="T179" s="4"/>
      <c r="Z179" s="7" t="str">
        <f>IF(D179="","",YEAR(O179))</f>
        <v/>
      </c>
    </row>
    <row r="180" spans="2:26" ht="20.100000000000001" customHeight="1" x14ac:dyDescent="0.2">
      <c r="B180" s="71"/>
      <c r="C180" s="4"/>
      <c r="D180" s="4"/>
      <c r="E180" s="4"/>
      <c r="F180" s="4"/>
      <c r="G180" s="5"/>
      <c r="H180" s="5"/>
      <c r="I180" s="60" t="str">
        <f t="shared" si="5"/>
        <v/>
      </c>
      <c r="J180" s="5"/>
      <c r="K180" s="6"/>
      <c r="L180" s="62"/>
      <c r="M180" s="62"/>
      <c r="N180" s="75"/>
      <c r="O180" s="62"/>
      <c r="P180" s="62"/>
      <c r="Q180" s="61">
        <f t="shared" si="4"/>
        <v>0</v>
      </c>
      <c r="R180" s="61">
        <f>IF(Status="Occupied",
IF(P180&gt;0,
YEARFRAC(#REF!,P180),YEARFRAC(#REF!,O180)),0)</f>
        <v>0</v>
      </c>
      <c r="S180" s="61">
        <f>IF(Status="Occupied",YEARFRAC(#REF!,O180),0)</f>
        <v>0</v>
      </c>
      <c r="T180" s="4"/>
      <c r="Z180" s="7" t="str">
        <f>IF(D180="","",YEAR(O180))</f>
        <v/>
      </c>
    </row>
    <row r="181" spans="2:26" ht="20.100000000000001" customHeight="1" x14ac:dyDescent="0.2">
      <c r="B181" s="71"/>
      <c r="C181" s="4"/>
      <c r="D181" s="4"/>
      <c r="E181" s="4"/>
      <c r="F181" s="4"/>
      <c r="G181" s="5"/>
      <c r="H181" s="5"/>
      <c r="I181" s="60" t="str">
        <f t="shared" si="5"/>
        <v/>
      </c>
      <c r="J181" s="5"/>
      <c r="K181" s="6"/>
      <c r="L181" s="62"/>
      <c r="M181" s="62"/>
      <c r="N181" s="75"/>
      <c r="O181" s="62"/>
      <c r="P181" s="62"/>
      <c r="Q181" s="61">
        <f t="shared" si="4"/>
        <v>0</v>
      </c>
      <c r="R181" s="61">
        <f>IF(Status="Occupied",
IF(P181&gt;0,
YEARFRAC(#REF!,P181),YEARFRAC(#REF!,O181)),0)</f>
        <v>0</v>
      </c>
      <c r="S181" s="61">
        <f>IF(Status="Occupied",YEARFRAC(#REF!,O181),0)</f>
        <v>0</v>
      </c>
      <c r="T181" s="4"/>
      <c r="Z181" s="7" t="str">
        <f>IF(D181="","",YEAR(O181))</f>
        <v/>
      </c>
    </row>
    <row r="182" spans="2:26" ht="20.100000000000001" customHeight="1" x14ac:dyDescent="0.2">
      <c r="B182" s="71"/>
      <c r="C182" s="4"/>
      <c r="D182" s="4"/>
      <c r="E182" s="4"/>
      <c r="F182" s="4"/>
      <c r="G182" s="5"/>
      <c r="H182" s="5"/>
      <c r="I182" s="60" t="str">
        <f t="shared" si="5"/>
        <v/>
      </c>
      <c r="J182" s="5"/>
      <c r="K182" s="6"/>
      <c r="L182" s="62"/>
      <c r="M182" s="62"/>
      <c r="N182" s="75"/>
      <c r="O182" s="62"/>
      <c r="P182" s="62"/>
      <c r="Q182" s="61">
        <f t="shared" si="4"/>
        <v>0</v>
      </c>
      <c r="R182" s="61">
        <f>IF(Status="Occupied",
IF(P182&gt;0,
YEARFRAC(#REF!,P182),YEARFRAC(#REF!,O182)),0)</f>
        <v>0</v>
      </c>
      <c r="S182" s="61">
        <f>IF(Status="Occupied",YEARFRAC(#REF!,O182),0)</f>
        <v>0</v>
      </c>
      <c r="T182" s="4"/>
      <c r="Z182" s="7" t="str">
        <f>IF(D182="","",YEAR(O182))</f>
        <v/>
      </c>
    </row>
    <row r="183" spans="2:26" ht="20.100000000000001" customHeight="1" x14ac:dyDescent="0.2">
      <c r="B183" s="71"/>
      <c r="C183" s="4"/>
      <c r="D183" s="4"/>
      <c r="E183" s="4"/>
      <c r="F183" s="4"/>
      <c r="G183" s="5"/>
      <c r="H183" s="5"/>
      <c r="I183" s="60" t="str">
        <f t="shared" si="5"/>
        <v/>
      </c>
      <c r="J183" s="5"/>
      <c r="K183" s="6"/>
      <c r="L183" s="62"/>
      <c r="M183" s="62"/>
      <c r="N183" s="75"/>
      <c r="O183" s="62"/>
      <c r="P183" s="62"/>
      <c r="Q183" s="61">
        <f t="shared" si="4"/>
        <v>0</v>
      </c>
      <c r="R183" s="61">
        <f>IF(Status="Occupied",
IF(P183&gt;0,
YEARFRAC(#REF!,P183),YEARFRAC(#REF!,O183)),0)</f>
        <v>0</v>
      </c>
      <c r="S183" s="61">
        <f>IF(Status="Occupied",YEARFRAC(#REF!,O183),0)</f>
        <v>0</v>
      </c>
      <c r="T183" s="4"/>
      <c r="Z183" s="7" t="str">
        <f>IF(D183="","",YEAR(O183))</f>
        <v/>
      </c>
    </row>
    <row r="184" spans="2:26" ht="20.100000000000001" customHeight="1" x14ac:dyDescent="0.2">
      <c r="B184" s="71"/>
      <c r="C184" s="4"/>
      <c r="D184" s="4"/>
      <c r="E184" s="4"/>
      <c r="F184" s="4"/>
      <c r="G184" s="5"/>
      <c r="H184" s="5"/>
      <c r="I184" s="60" t="str">
        <f t="shared" si="5"/>
        <v/>
      </c>
      <c r="J184" s="5"/>
      <c r="K184" s="6"/>
      <c r="L184" s="62"/>
      <c r="M184" s="62"/>
      <c r="N184" s="75"/>
      <c r="O184" s="62"/>
      <c r="P184" s="62"/>
      <c r="Q184" s="61">
        <f t="shared" si="4"/>
        <v>0</v>
      </c>
      <c r="R184" s="61">
        <f>IF(Status="Occupied",
IF(P184&gt;0,
YEARFRAC(#REF!,P184),YEARFRAC(#REF!,O184)),0)</f>
        <v>0</v>
      </c>
      <c r="S184" s="61">
        <f>IF(Status="Occupied",YEARFRAC(#REF!,O184),0)</f>
        <v>0</v>
      </c>
      <c r="T184" s="4"/>
      <c r="Z184" s="7" t="str">
        <f>IF(D184="","",YEAR(O184))</f>
        <v/>
      </c>
    </row>
    <row r="185" spans="2:26" ht="20.100000000000001" customHeight="1" x14ac:dyDescent="0.2">
      <c r="B185" s="71"/>
      <c r="C185" s="4"/>
      <c r="D185" s="4"/>
      <c r="E185" s="4"/>
      <c r="F185" s="4"/>
      <c r="G185" s="5"/>
      <c r="H185" s="5"/>
      <c r="I185" s="60" t="str">
        <f t="shared" si="5"/>
        <v/>
      </c>
      <c r="J185" s="5"/>
      <c r="K185" s="6"/>
      <c r="L185" s="62"/>
      <c r="M185" s="62"/>
      <c r="N185" s="75"/>
      <c r="O185" s="62"/>
      <c r="P185" s="62"/>
      <c r="Q185" s="61">
        <f t="shared" si="4"/>
        <v>0</v>
      </c>
      <c r="R185" s="61">
        <f>IF(Status="Occupied",
IF(P185&gt;0,
YEARFRAC(#REF!,P185),YEARFRAC(#REF!,O185)),0)</f>
        <v>0</v>
      </c>
      <c r="S185" s="61">
        <f>IF(Status="Occupied",YEARFRAC(#REF!,O185),0)</f>
        <v>0</v>
      </c>
      <c r="T185" s="4"/>
      <c r="Z185" s="7" t="str">
        <f>IF(D185="","",YEAR(O185))</f>
        <v/>
      </c>
    </row>
    <row r="186" spans="2:26" ht="20.100000000000001" customHeight="1" x14ac:dyDescent="0.2">
      <c r="B186" s="71"/>
      <c r="C186" s="4"/>
      <c r="D186" s="4"/>
      <c r="E186" s="4"/>
      <c r="F186" s="4"/>
      <c r="G186" s="5"/>
      <c r="H186" s="5"/>
      <c r="I186" s="60" t="str">
        <f t="shared" si="5"/>
        <v/>
      </c>
      <c r="J186" s="5"/>
      <c r="K186" s="6"/>
      <c r="L186" s="62"/>
      <c r="M186" s="62"/>
      <c r="N186" s="75"/>
      <c r="O186" s="62"/>
      <c r="P186" s="62"/>
      <c r="Q186" s="61">
        <f t="shared" si="4"/>
        <v>0</v>
      </c>
      <c r="R186" s="61">
        <f>IF(Status="Occupied",
IF(P186&gt;0,
YEARFRAC(#REF!,P186),YEARFRAC(#REF!,O186)),0)</f>
        <v>0</v>
      </c>
      <c r="S186" s="61">
        <f>IF(Status="Occupied",YEARFRAC(#REF!,O186),0)</f>
        <v>0</v>
      </c>
      <c r="T186" s="4"/>
      <c r="Z186" s="7" t="str">
        <f>IF(D186="","",YEAR(O186))</f>
        <v/>
      </c>
    </row>
    <row r="187" spans="2:26" ht="20.100000000000001" customHeight="1" x14ac:dyDescent="0.2">
      <c r="B187" s="71"/>
      <c r="C187" s="4"/>
      <c r="D187" s="4"/>
      <c r="E187" s="4"/>
      <c r="F187" s="4"/>
      <c r="G187" s="5"/>
      <c r="H187" s="5"/>
      <c r="I187" s="60" t="str">
        <f t="shared" si="5"/>
        <v/>
      </c>
      <c r="J187" s="5"/>
      <c r="K187" s="6"/>
      <c r="L187" s="62"/>
      <c r="M187" s="62"/>
      <c r="N187" s="75"/>
      <c r="O187" s="62"/>
      <c r="P187" s="62"/>
      <c r="Q187" s="61">
        <f t="shared" si="4"/>
        <v>0</v>
      </c>
      <c r="R187" s="61">
        <f>IF(Status="Occupied",
IF(P187&gt;0,
YEARFRAC(#REF!,P187),YEARFRAC(#REF!,O187)),0)</f>
        <v>0</v>
      </c>
      <c r="S187" s="61">
        <f>IF(Status="Occupied",YEARFRAC(#REF!,O187),0)</f>
        <v>0</v>
      </c>
      <c r="T187" s="4"/>
      <c r="Z187" s="7" t="str">
        <f>IF(D187="","",YEAR(O187))</f>
        <v/>
      </c>
    </row>
    <row r="188" spans="2:26" ht="20.100000000000001" customHeight="1" x14ac:dyDescent="0.2">
      <c r="B188" s="71"/>
      <c r="C188" s="4"/>
      <c r="D188" s="4"/>
      <c r="E188" s="4"/>
      <c r="F188" s="4"/>
      <c r="G188" s="5"/>
      <c r="H188" s="5"/>
      <c r="I188" s="60" t="str">
        <f t="shared" si="5"/>
        <v/>
      </c>
      <c r="J188" s="5"/>
      <c r="K188" s="6"/>
      <c r="L188" s="62"/>
      <c r="M188" s="62"/>
      <c r="N188" s="75"/>
      <c r="O188" s="62"/>
      <c r="P188" s="62"/>
      <c r="Q188" s="61">
        <f t="shared" si="4"/>
        <v>0</v>
      </c>
      <c r="R188" s="61">
        <f>IF(Status="Occupied",
IF(P188&gt;0,
YEARFRAC(#REF!,P188),YEARFRAC(#REF!,O188)),0)</f>
        <v>0</v>
      </c>
      <c r="S188" s="61">
        <f>IF(Status="Occupied",YEARFRAC(#REF!,O188),0)</f>
        <v>0</v>
      </c>
      <c r="T188" s="4"/>
      <c r="Z188" s="7" t="str">
        <f>IF(D188="","",YEAR(O188))</f>
        <v/>
      </c>
    </row>
    <row r="189" spans="2:26" ht="20.100000000000001" customHeight="1" x14ac:dyDescent="0.2">
      <c r="B189" s="71"/>
      <c r="C189" s="4"/>
      <c r="D189" s="4"/>
      <c r="E189" s="4"/>
      <c r="F189" s="4"/>
      <c r="G189" s="5"/>
      <c r="H189" s="5"/>
      <c r="I189" s="60" t="str">
        <f t="shared" si="5"/>
        <v/>
      </c>
      <c r="J189" s="5"/>
      <c r="K189" s="6"/>
      <c r="L189" s="62"/>
      <c r="M189" s="62"/>
      <c r="N189" s="75"/>
      <c r="O189" s="62"/>
      <c r="P189" s="62"/>
      <c r="Q189" s="61">
        <f t="shared" si="4"/>
        <v>0</v>
      </c>
      <c r="R189" s="61">
        <f>IF(Status="Occupied",
IF(P189&gt;0,
YEARFRAC(#REF!,P189),YEARFRAC(#REF!,O189)),0)</f>
        <v>0</v>
      </c>
      <c r="S189" s="61">
        <f>IF(Status="Occupied",YEARFRAC(#REF!,O189),0)</f>
        <v>0</v>
      </c>
      <c r="T189" s="4"/>
      <c r="Z189" s="7" t="str">
        <f>IF(D189="","",YEAR(O189))</f>
        <v/>
      </c>
    </row>
    <row r="190" spans="2:26" ht="20.100000000000001" customHeight="1" x14ac:dyDescent="0.2">
      <c r="B190" s="71"/>
      <c r="C190" s="4"/>
      <c r="D190" s="4"/>
      <c r="E190" s="4"/>
      <c r="F190" s="4"/>
      <c r="G190" s="5"/>
      <c r="H190" s="5"/>
      <c r="I190" s="60" t="str">
        <f t="shared" si="5"/>
        <v/>
      </c>
      <c r="J190" s="5"/>
      <c r="K190" s="6"/>
      <c r="L190" s="62"/>
      <c r="M190" s="62"/>
      <c r="N190" s="75"/>
      <c r="O190" s="62"/>
      <c r="P190" s="62"/>
      <c r="Q190" s="61">
        <f t="shared" si="4"/>
        <v>0</v>
      </c>
      <c r="R190" s="61">
        <f>IF(Status="Occupied",
IF(P190&gt;0,
YEARFRAC(#REF!,P190),YEARFRAC(#REF!,O190)),0)</f>
        <v>0</v>
      </c>
      <c r="S190" s="61">
        <f>IF(Status="Occupied",YEARFRAC(#REF!,O190),0)</f>
        <v>0</v>
      </c>
      <c r="T190" s="4"/>
      <c r="Z190" s="7" t="str">
        <f>IF(D190="","",YEAR(O190))</f>
        <v/>
      </c>
    </row>
    <row r="191" spans="2:26" ht="20.100000000000001" customHeight="1" x14ac:dyDescent="0.2">
      <c r="B191" s="71"/>
      <c r="C191" s="4"/>
      <c r="D191" s="4"/>
      <c r="E191" s="4"/>
      <c r="F191" s="4"/>
      <c r="G191" s="5"/>
      <c r="H191" s="5"/>
      <c r="I191" s="60" t="str">
        <f t="shared" si="5"/>
        <v/>
      </c>
      <c r="J191" s="5"/>
      <c r="K191" s="6"/>
      <c r="L191" s="62"/>
      <c r="M191" s="62"/>
      <c r="N191" s="75"/>
      <c r="O191" s="62"/>
      <c r="P191" s="62"/>
      <c r="Q191" s="61">
        <f t="shared" si="4"/>
        <v>0</v>
      </c>
      <c r="R191" s="61">
        <f>IF(Status="Occupied",
IF(P191&gt;0,
YEARFRAC(#REF!,P191),YEARFRAC(#REF!,O191)),0)</f>
        <v>0</v>
      </c>
      <c r="S191" s="61">
        <f>IF(Status="Occupied",YEARFRAC(#REF!,O191),0)</f>
        <v>0</v>
      </c>
      <c r="T191" s="4"/>
      <c r="Z191" s="7" t="str">
        <f>IF(D191="","",YEAR(O191))</f>
        <v/>
      </c>
    </row>
    <row r="192" spans="2:26" ht="20.100000000000001" customHeight="1" x14ac:dyDescent="0.2">
      <c r="B192" s="71"/>
      <c r="C192" s="4"/>
      <c r="D192" s="4"/>
      <c r="E192" s="4"/>
      <c r="F192" s="4"/>
      <c r="G192" s="5"/>
      <c r="H192" s="5"/>
      <c r="I192" s="60" t="str">
        <f t="shared" si="5"/>
        <v/>
      </c>
      <c r="J192" s="5"/>
      <c r="K192" s="6"/>
      <c r="L192" s="62"/>
      <c r="M192" s="62"/>
      <c r="N192" s="75"/>
      <c r="O192" s="62"/>
      <c r="P192" s="62"/>
      <c r="Q192" s="61">
        <f t="shared" si="4"/>
        <v>0</v>
      </c>
      <c r="R192" s="61">
        <f>IF(Status="Occupied",
IF(P192&gt;0,
YEARFRAC(#REF!,P192),YEARFRAC(#REF!,O192)),0)</f>
        <v>0</v>
      </c>
      <c r="S192" s="61">
        <f>IF(Status="Occupied",YEARFRAC(#REF!,O192),0)</f>
        <v>0</v>
      </c>
      <c r="T192" s="4"/>
      <c r="Z192" s="7" t="str">
        <f>IF(D192="","",YEAR(O192))</f>
        <v/>
      </c>
    </row>
    <row r="193" spans="2:26" ht="20.100000000000001" customHeight="1" x14ac:dyDescent="0.2">
      <c r="B193" s="71"/>
      <c r="C193" s="4"/>
      <c r="D193" s="4"/>
      <c r="E193" s="4"/>
      <c r="F193" s="4"/>
      <c r="G193" s="5"/>
      <c r="H193" s="5"/>
      <c r="I193" s="60" t="str">
        <f t="shared" si="5"/>
        <v/>
      </c>
      <c r="J193" s="5"/>
      <c r="K193" s="6"/>
      <c r="L193" s="62"/>
      <c r="M193" s="62"/>
      <c r="N193" s="75"/>
      <c r="O193" s="62"/>
      <c r="P193" s="62"/>
      <c r="Q193" s="61">
        <f t="shared" si="4"/>
        <v>0</v>
      </c>
      <c r="R193" s="61">
        <f>IF(Status="Occupied",
IF(P193&gt;0,
YEARFRAC(#REF!,P193),YEARFRAC(#REF!,O193)),0)</f>
        <v>0</v>
      </c>
      <c r="S193" s="61">
        <f>IF(Status="Occupied",YEARFRAC(#REF!,O193),0)</f>
        <v>0</v>
      </c>
      <c r="T193" s="4"/>
      <c r="Z193" s="7" t="str">
        <f>IF(D193="","",YEAR(O193))</f>
        <v/>
      </c>
    </row>
    <row r="194" spans="2:26" ht="20.100000000000001" customHeight="1" x14ac:dyDescent="0.2">
      <c r="B194" s="71"/>
      <c r="C194" s="4"/>
      <c r="D194" s="4"/>
      <c r="E194" s="4"/>
      <c r="F194" s="4"/>
      <c r="G194" s="5"/>
      <c r="H194" s="5"/>
      <c r="I194" s="60" t="str">
        <f t="shared" si="5"/>
        <v/>
      </c>
      <c r="J194" s="5"/>
      <c r="K194" s="6"/>
      <c r="L194" s="62"/>
      <c r="M194" s="62"/>
      <c r="N194" s="75"/>
      <c r="O194" s="62"/>
      <c r="P194" s="62"/>
      <c r="Q194" s="61">
        <f t="shared" si="4"/>
        <v>0</v>
      </c>
      <c r="R194" s="61">
        <f>IF(Status="Occupied",
IF(P194&gt;0,
YEARFRAC(#REF!,P194),YEARFRAC(#REF!,O194)),0)</f>
        <v>0</v>
      </c>
      <c r="S194" s="61">
        <f>IF(Status="Occupied",YEARFRAC(#REF!,O194),0)</f>
        <v>0</v>
      </c>
      <c r="T194" s="4"/>
      <c r="Z194" s="7" t="str">
        <f>IF(D194="","",YEAR(O194))</f>
        <v/>
      </c>
    </row>
    <row r="195" spans="2:26" ht="20.100000000000001" customHeight="1" x14ac:dyDescent="0.2">
      <c r="B195" s="71"/>
      <c r="C195" s="4"/>
      <c r="D195" s="4"/>
      <c r="E195" s="4"/>
      <c r="F195" s="4"/>
      <c r="G195" s="5"/>
      <c r="H195" s="5"/>
      <c r="I195" s="60" t="str">
        <f t="shared" si="5"/>
        <v/>
      </c>
      <c r="J195" s="5"/>
      <c r="K195" s="6"/>
      <c r="L195" s="62"/>
      <c r="M195" s="62"/>
      <c r="N195" s="75"/>
      <c r="O195" s="62"/>
      <c r="P195" s="62"/>
      <c r="Q195" s="61">
        <f t="shared" si="4"/>
        <v>0</v>
      </c>
      <c r="R195" s="61">
        <f>IF(Status="Occupied",
IF(P195&gt;0,
YEARFRAC(#REF!,P195),YEARFRAC(#REF!,O195)),0)</f>
        <v>0</v>
      </c>
      <c r="S195" s="61">
        <f>IF(Status="Occupied",YEARFRAC(#REF!,O195),0)</f>
        <v>0</v>
      </c>
      <c r="T195" s="4"/>
      <c r="Z195" s="7" t="str">
        <f>IF(D195="","",YEAR(O195))</f>
        <v/>
      </c>
    </row>
    <row r="196" spans="2:26" ht="20.100000000000001" customHeight="1" x14ac:dyDescent="0.2">
      <c r="B196" s="71"/>
      <c r="C196" s="4"/>
      <c r="D196" s="4"/>
      <c r="E196" s="4"/>
      <c r="F196" s="4"/>
      <c r="G196" s="5"/>
      <c r="H196" s="5"/>
      <c r="I196" s="60" t="str">
        <f t="shared" si="5"/>
        <v/>
      </c>
      <c r="J196" s="5"/>
      <c r="K196" s="6"/>
      <c r="L196" s="62"/>
      <c r="M196" s="62"/>
      <c r="N196" s="75"/>
      <c r="O196" s="62"/>
      <c r="P196" s="62"/>
      <c r="Q196" s="61">
        <f t="shared" si="4"/>
        <v>0</v>
      </c>
      <c r="R196" s="61">
        <f>IF(Status="Occupied",
IF(P196&gt;0,
YEARFRAC(#REF!,P196),YEARFRAC(#REF!,O196)),0)</f>
        <v>0</v>
      </c>
      <c r="S196" s="61">
        <f>IF(Status="Occupied",YEARFRAC(#REF!,O196),0)</f>
        <v>0</v>
      </c>
      <c r="T196" s="4"/>
      <c r="Z196" s="7" t="str">
        <f>IF(D196="","",YEAR(O196))</f>
        <v/>
      </c>
    </row>
    <row r="197" spans="2:26" ht="20.100000000000001" customHeight="1" x14ac:dyDescent="0.2">
      <c r="B197" s="71"/>
      <c r="C197" s="4"/>
      <c r="D197" s="4"/>
      <c r="E197" s="4"/>
      <c r="F197" s="4"/>
      <c r="G197" s="5"/>
      <c r="H197" s="5"/>
      <c r="I197" s="60" t="str">
        <f t="shared" si="5"/>
        <v/>
      </c>
      <c r="J197" s="5"/>
      <c r="K197" s="6"/>
      <c r="L197" s="62"/>
      <c r="M197" s="62"/>
      <c r="N197" s="75"/>
      <c r="O197" s="62"/>
      <c r="P197" s="62"/>
      <c r="Q197" s="61">
        <f t="shared" si="4"/>
        <v>0</v>
      </c>
      <c r="R197" s="61">
        <f>IF(Status="Occupied",
IF(P197&gt;0,
YEARFRAC(#REF!,P197),YEARFRAC(#REF!,O197)),0)</f>
        <v>0</v>
      </c>
      <c r="S197" s="61">
        <f>IF(Status="Occupied",YEARFRAC(#REF!,O197),0)</f>
        <v>0</v>
      </c>
      <c r="T197" s="4"/>
      <c r="Z197" s="7" t="str">
        <f>IF(D197="","",YEAR(O197))</f>
        <v/>
      </c>
    </row>
    <row r="198" spans="2:26" ht="20.100000000000001" customHeight="1" x14ac:dyDescent="0.2">
      <c r="B198" s="71"/>
      <c r="C198" s="4"/>
      <c r="D198" s="4"/>
      <c r="E198" s="4"/>
      <c r="F198" s="4"/>
      <c r="G198" s="5"/>
      <c r="H198" s="5"/>
      <c r="I198" s="60" t="str">
        <f t="shared" si="5"/>
        <v/>
      </c>
      <c r="J198" s="5"/>
      <c r="K198" s="6"/>
      <c r="L198" s="62"/>
      <c r="M198" s="62"/>
      <c r="N198" s="75"/>
      <c r="O198" s="62"/>
      <c r="P198" s="62"/>
      <c r="Q198" s="61">
        <f t="shared" si="4"/>
        <v>0</v>
      </c>
      <c r="R198" s="61">
        <f>IF(Status="Occupied",
IF(P198&gt;0,
YEARFRAC(#REF!,P198),YEARFRAC(#REF!,O198)),0)</f>
        <v>0</v>
      </c>
      <c r="S198" s="61">
        <f>IF(Status="Occupied",YEARFRAC(#REF!,O198),0)</f>
        <v>0</v>
      </c>
      <c r="T198" s="4"/>
      <c r="Z198" s="7" t="str">
        <f>IF(D198="","",YEAR(O198))</f>
        <v/>
      </c>
    </row>
    <row r="199" spans="2:26" ht="20.100000000000001" customHeight="1" x14ac:dyDescent="0.2">
      <c r="B199" s="71"/>
      <c r="C199" s="4"/>
      <c r="D199" s="4"/>
      <c r="E199" s="4"/>
      <c r="F199" s="4"/>
      <c r="G199" s="5"/>
      <c r="H199" s="5"/>
      <c r="I199" s="60" t="str">
        <f t="shared" si="5"/>
        <v/>
      </c>
      <c r="J199" s="5"/>
      <c r="K199" s="6"/>
      <c r="L199" s="62"/>
      <c r="M199" s="62"/>
      <c r="N199" s="75"/>
      <c r="O199" s="62"/>
      <c r="P199" s="62"/>
      <c r="Q199" s="61">
        <f t="shared" si="4"/>
        <v>0</v>
      </c>
      <c r="R199" s="61">
        <f>IF(Status="Occupied",
IF(P199&gt;0,
YEARFRAC(#REF!,P199),YEARFRAC(#REF!,O199)),0)</f>
        <v>0</v>
      </c>
      <c r="S199" s="61">
        <f>IF(Status="Occupied",YEARFRAC(#REF!,O199),0)</f>
        <v>0</v>
      </c>
      <c r="T199" s="4"/>
      <c r="Z199" s="7" t="str">
        <f>IF(D199="","",YEAR(O199))</f>
        <v/>
      </c>
    </row>
    <row r="200" spans="2:26" ht="20.100000000000001" customHeight="1" x14ac:dyDescent="0.2">
      <c r="B200" s="71"/>
      <c r="C200" s="4"/>
      <c r="D200" s="4"/>
      <c r="E200" s="4"/>
      <c r="F200" s="4"/>
      <c r="G200" s="5"/>
      <c r="H200" s="5"/>
      <c r="I200" s="60" t="str">
        <f t="shared" si="5"/>
        <v/>
      </c>
      <c r="J200" s="5"/>
      <c r="K200" s="6"/>
      <c r="L200" s="62"/>
      <c r="M200" s="62"/>
      <c r="N200" s="75"/>
      <c r="O200" s="62"/>
      <c r="P200" s="62"/>
      <c r="Q200" s="61">
        <f t="shared" si="4"/>
        <v>0</v>
      </c>
      <c r="R200" s="61">
        <f>IF(Status="Occupied",
IF(P200&gt;0,
YEARFRAC(#REF!,P200),YEARFRAC(#REF!,O200)),0)</f>
        <v>0</v>
      </c>
      <c r="S200" s="61">
        <f>IF(Status="Occupied",YEARFRAC(#REF!,O200),0)</f>
        <v>0</v>
      </c>
      <c r="T200" s="4"/>
      <c r="Z200" s="7" t="str">
        <f>IF(D200="","",YEAR(O200))</f>
        <v/>
      </c>
    </row>
    <row r="201" spans="2:26" ht="20.100000000000001" customHeight="1" x14ac:dyDescent="0.2">
      <c r="B201" s="71"/>
      <c r="C201" s="4"/>
      <c r="D201" s="4"/>
      <c r="E201" s="4"/>
      <c r="F201" s="4"/>
      <c r="G201" s="5"/>
      <c r="H201" s="5"/>
      <c r="I201" s="60" t="str">
        <f t="shared" si="5"/>
        <v/>
      </c>
      <c r="J201" s="5"/>
      <c r="K201" s="6"/>
      <c r="L201" s="62"/>
      <c r="M201" s="62"/>
      <c r="N201" s="75"/>
      <c r="O201" s="62"/>
      <c r="P201" s="62"/>
      <c r="Q201" s="61">
        <f t="shared" si="4"/>
        <v>0</v>
      </c>
      <c r="R201" s="61">
        <f>IF(Status="Occupied",
IF(P201&gt;0,
YEARFRAC(#REF!,P201),YEARFRAC(#REF!,O201)),0)</f>
        <v>0</v>
      </c>
      <c r="S201" s="61">
        <f>IF(Status="Occupied",YEARFRAC(#REF!,O201),0)</f>
        <v>0</v>
      </c>
      <c r="T201" s="4"/>
      <c r="Z201" s="7" t="str">
        <f>IF(D201="","",YEAR(O201))</f>
        <v/>
      </c>
    </row>
    <row r="202" spans="2:26" ht="20.100000000000001" customHeight="1" x14ac:dyDescent="0.2">
      <c r="B202" s="71"/>
      <c r="C202" s="4"/>
      <c r="D202" s="4"/>
      <c r="E202" s="4"/>
      <c r="F202" s="4"/>
      <c r="G202" s="5"/>
      <c r="H202" s="5"/>
      <c r="I202" s="60" t="str">
        <f t="shared" si="5"/>
        <v/>
      </c>
      <c r="J202" s="5"/>
      <c r="K202" s="6"/>
      <c r="L202" s="62"/>
      <c r="M202" s="62"/>
      <c r="N202" s="75"/>
      <c r="O202" s="62"/>
      <c r="P202" s="62"/>
      <c r="Q202" s="61">
        <f t="shared" ref="Q202:Q265" si="6">IF(Status="Occupied",YEARFRAC(L202,O202),0)</f>
        <v>0</v>
      </c>
      <c r="R202" s="61">
        <f>IF(Status="Occupied",
IF(P202&gt;0,
YEARFRAC(#REF!,P202),YEARFRAC(#REF!,O202)),0)</f>
        <v>0</v>
      </c>
      <c r="S202" s="61">
        <f>IF(Status="Occupied",YEARFRAC(#REF!,O202),0)</f>
        <v>0</v>
      </c>
      <c r="T202" s="4"/>
      <c r="Z202" s="7" t="str">
        <f>IF(D202="","",YEAR(O202))</f>
        <v/>
      </c>
    </row>
    <row r="203" spans="2:26" ht="20.100000000000001" customHeight="1" x14ac:dyDescent="0.2">
      <c r="B203" s="71"/>
      <c r="C203" s="4"/>
      <c r="D203" s="4"/>
      <c r="E203" s="4"/>
      <c r="F203" s="4"/>
      <c r="G203" s="5"/>
      <c r="H203" s="5"/>
      <c r="I203" s="60" t="str">
        <f t="shared" ref="I203:I266" si="7">IFERROR(J203/G203,"")</f>
        <v/>
      </c>
      <c r="J203" s="5"/>
      <c r="K203" s="6"/>
      <c r="L203" s="62"/>
      <c r="M203" s="62"/>
      <c r="N203" s="75"/>
      <c r="O203" s="62"/>
      <c r="P203" s="62"/>
      <c r="Q203" s="61">
        <f t="shared" si="6"/>
        <v>0</v>
      </c>
      <c r="R203" s="61">
        <f>IF(Status="Occupied",
IF(P203&gt;0,
YEARFRAC(#REF!,P203),YEARFRAC(#REF!,O203)),0)</f>
        <v>0</v>
      </c>
      <c r="S203" s="61">
        <f>IF(Status="Occupied",YEARFRAC(#REF!,O203),0)</f>
        <v>0</v>
      </c>
      <c r="T203" s="4"/>
      <c r="Z203" s="7" t="str">
        <f>IF(D203="","",YEAR(O203))</f>
        <v/>
      </c>
    </row>
    <row r="204" spans="2:26" ht="20.100000000000001" customHeight="1" x14ac:dyDescent="0.2">
      <c r="B204" s="71"/>
      <c r="C204" s="4"/>
      <c r="D204" s="4"/>
      <c r="E204" s="4"/>
      <c r="F204" s="4"/>
      <c r="G204" s="5"/>
      <c r="H204" s="5"/>
      <c r="I204" s="60" t="str">
        <f t="shared" si="7"/>
        <v/>
      </c>
      <c r="J204" s="5"/>
      <c r="K204" s="6"/>
      <c r="L204" s="62"/>
      <c r="M204" s="62"/>
      <c r="N204" s="75"/>
      <c r="O204" s="62"/>
      <c r="P204" s="62"/>
      <c r="Q204" s="61">
        <f t="shared" si="6"/>
        <v>0</v>
      </c>
      <c r="R204" s="61">
        <f>IF(Status="Occupied",
IF(P204&gt;0,
YEARFRAC(#REF!,P204),YEARFRAC(#REF!,O204)),0)</f>
        <v>0</v>
      </c>
      <c r="S204" s="61">
        <f>IF(Status="Occupied",YEARFRAC(#REF!,O204),0)</f>
        <v>0</v>
      </c>
      <c r="T204" s="4"/>
      <c r="Z204" s="7" t="str">
        <f>IF(D204="","",YEAR(O204))</f>
        <v/>
      </c>
    </row>
    <row r="205" spans="2:26" ht="20.100000000000001" customHeight="1" x14ac:dyDescent="0.2">
      <c r="B205" s="71"/>
      <c r="C205" s="4"/>
      <c r="D205" s="4"/>
      <c r="E205" s="4"/>
      <c r="F205" s="4"/>
      <c r="G205" s="5"/>
      <c r="H205" s="5"/>
      <c r="I205" s="60" t="str">
        <f t="shared" si="7"/>
        <v/>
      </c>
      <c r="J205" s="5"/>
      <c r="K205" s="6"/>
      <c r="L205" s="62"/>
      <c r="M205" s="62"/>
      <c r="N205" s="75"/>
      <c r="O205" s="62"/>
      <c r="P205" s="62"/>
      <c r="Q205" s="61">
        <f t="shared" si="6"/>
        <v>0</v>
      </c>
      <c r="R205" s="61">
        <f>IF(Status="Occupied",
IF(P205&gt;0,
YEARFRAC(#REF!,P205),YEARFRAC(#REF!,O205)),0)</f>
        <v>0</v>
      </c>
      <c r="S205" s="61">
        <f>IF(Status="Occupied",YEARFRAC(#REF!,O205),0)</f>
        <v>0</v>
      </c>
      <c r="T205" s="4"/>
      <c r="Z205" s="7" t="str">
        <f>IF(D205="","",YEAR(O205))</f>
        <v/>
      </c>
    </row>
    <row r="206" spans="2:26" ht="20.100000000000001" customHeight="1" x14ac:dyDescent="0.2">
      <c r="B206" s="71"/>
      <c r="C206" s="4"/>
      <c r="D206" s="4"/>
      <c r="E206" s="4"/>
      <c r="F206" s="4"/>
      <c r="G206" s="5"/>
      <c r="H206" s="5"/>
      <c r="I206" s="60" t="str">
        <f t="shared" si="7"/>
        <v/>
      </c>
      <c r="J206" s="5"/>
      <c r="K206" s="6"/>
      <c r="L206" s="62"/>
      <c r="M206" s="62"/>
      <c r="N206" s="75"/>
      <c r="O206" s="62"/>
      <c r="P206" s="62"/>
      <c r="Q206" s="61">
        <f t="shared" si="6"/>
        <v>0</v>
      </c>
      <c r="R206" s="61">
        <f>IF(Status="Occupied",
IF(P206&gt;0,
YEARFRAC(#REF!,P206),YEARFRAC(#REF!,O206)),0)</f>
        <v>0</v>
      </c>
      <c r="S206" s="61">
        <f>IF(Status="Occupied",YEARFRAC(#REF!,O206),0)</f>
        <v>0</v>
      </c>
      <c r="T206" s="4"/>
      <c r="Z206" s="7" t="str">
        <f>IF(D206="","",YEAR(O206))</f>
        <v/>
      </c>
    </row>
    <row r="207" spans="2:26" ht="20.100000000000001" customHeight="1" x14ac:dyDescent="0.2">
      <c r="B207" s="71"/>
      <c r="C207" s="4"/>
      <c r="D207" s="4"/>
      <c r="E207" s="4"/>
      <c r="F207" s="4"/>
      <c r="G207" s="5"/>
      <c r="H207" s="5"/>
      <c r="I207" s="60" t="str">
        <f t="shared" si="7"/>
        <v/>
      </c>
      <c r="J207" s="5"/>
      <c r="K207" s="6"/>
      <c r="L207" s="62"/>
      <c r="M207" s="62"/>
      <c r="N207" s="75"/>
      <c r="O207" s="62"/>
      <c r="P207" s="62"/>
      <c r="Q207" s="61">
        <f t="shared" si="6"/>
        <v>0</v>
      </c>
      <c r="R207" s="61">
        <f>IF(Status="Occupied",
IF(P207&gt;0,
YEARFRAC(#REF!,P207),YEARFRAC(#REF!,O207)),0)</f>
        <v>0</v>
      </c>
      <c r="S207" s="61">
        <f>IF(Status="Occupied",YEARFRAC(#REF!,O207),0)</f>
        <v>0</v>
      </c>
      <c r="T207" s="4"/>
      <c r="Z207" s="7" t="str">
        <f>IF(D207="","",YEAR(O207))</f>
        <v/>
      </c>
    </row>
    <row r="208" spans="2:26" ht="20.100000000000001" customHeight="1" x14ac:dyDescent="0.2">
      <c r="B208" s="71"/>
      <c r="C208" s="4"/>
      <c r="D208" s="4"/>
      <c r="E208" s="4"/>
      <c r="F208" s="4"/>
      <c r="G208" s="5"/>
      <c r="H208" s="5"/>
      <c r="I208" s="60" t="str">
        <f t="shared" si="7"/>
        <v/>
      </c>
      <c r="J208" s="5"/>
      <c r="K208" s="6"/>
      <c r="L208" s="62"/>
      <c r="M208" s="62"/>
      <c r="N208" s="75"/>
      <c r="O208" s="62"/>
      <c r="P208" s="62"/>
      <c r="Q208" s="61">
        <f t="shared" si="6"/>
        <v>0</v>
      </c>
      <c r="R208" s="61">
        <f>IF(Status="Occupied",
IF(P208&gt;0,
YEARFRAC(#REF!,P208),YEARFRAC(#REF!,O208)),0)</f>
        <v>0</v>
      </c>
      <c r="S208" s="61">
        <f>IF(Status="Occupied",YEARFRAC(#REF!,O208),0)</f>
        <v>0</v>
      </c>
      <c r="T208" s="4"/>
      <c r="Z208" s="7" t="str">
        <f>IF(D208="","",YEAR(O208))</f>
        <v/>
      </c>
    </row>
    <row r="209" spans="2:26" ht="20.100000000000001" customHeight="1" x14ac:dyDescent="0.2">
      <c r="B209" s="71"/>
      <c r="C209" s="4"/>
      <c r="D209" s="4"/>
      <c r="E209" s="4"/>
      <c r="F209" s="4"/>
      <c r="G209" s="5"/>
      <c r="H209" s="5"/>
      <c r="I209" s="60" t="str">
        <f t="shared" si="7"/>
        <v/>
      </c>
      <c r="J209" s="5"/>
      <c r="K209" s="6"/>
      <c r="L209" s="62"/>
      <c r="M209" s="62"/>
      <c r="N209" s="75"/>
      <c r="O209" s="62"/>
      <c r="P209" s="62"/>
      <c r="Q209" s="61">
        <f t="shared" si="6"/>
        <v>0</v>
      </c>
      <c r="R209" s="61">
        <f>IF(Status="Occupied",
IF(P209&gt;0,
YEARFRAC(#REF!,P209),YEARFRAC(#REF!,O209)),0)</f>
        <v>0</v>
      </c>
      <c r="S209" s="61">
        <f>IF(Status="Occupied",YEARFRAC(#REF!,O209),0)</f>
        <v>0</v>
      </c>
      <c r="T209" s="4"/>
      <c r="Z209" s="7" t="str">
        <f>IF(D209="","",YEAR(O209))</f>
        <v/>
      </c>
    </row>
    <row r="210" spans="2:26" ht="20.100000000000001" customHeight="1" x14ac:dyDescent="0.2">
      <c r="B210" s="71"/>
      <c r="C210" s="4"/>
      <c r="D210" s="4"/>
      <c r="E210" s="4"/>
      <c r="F210" s="4"/>
      <c r="G210" s="5"/>
      <c r="H210" s="5"/>
      <c r="I210" s="60" t="str">
        <f t="shared" si="7"/>
        <v/>
      </c>
      <c r="J210" s="5"/>
      <c r="K210" s="6"/>
      <c r="L210" s="62"/>
      <c r="M210" s="62"/>
      <c r="N210" s="75"/>
      <c r="O210" s="62"/>
      <c r="P210" s="62"/>
      <c r="Q210" s="61">
        <f t="shared" si="6"/>
        <v>0</v>
      </c>
      <c r="R210" s="61">
        <f>IF(Status="Occupied",
IF(P210&gt;0,
YEARFRAC(#REF!,P210),YEARFRAC(#REF!,O210)),0)</f>
        <v>0</v>
      </c>
      <c r="S210" s="61">
        <f>IF(Status="Occupied",YEARFRAC(#REF!,O210),0)</f>
        <v>0</v>
      </c>
      <c r="T210" s="4"/>
      <c r="Z210" s="7" t="str">
        <f>IF(D210="","",YEAR(O210))</f>
        <v/>
      </c>
    </row>
    <row r="211" spans="2:26" ht="20.100000000000001" customHeight="1" x14ac:dyDescent="0.2">
      <c r="B211" s="71"/>
      <c r="C211" s="4"/>
      <c r="D211" s="4"/>
      <c r="E211" s="4"/>
      <c r="F211" s="4"/>
      <c r="G211" s="5"/>
      <c r="H211" s="5"/>
      <c r="I211" s="60" t="str">
        <f t="shared" si="7"/>
        <v/>
      </c>
      <c r="J211" s="5"/>
      <c r="K211" s="6"/>
      <c r="L211" s="62"/>
      <c r="M211" s="62"/>
      <c r="N211" s="75"/>
      <c r="O211" s="62"/>
      <c r="P211" s="62"/>
      <c r="Q211" s="61">
        <f t="shared" si="6"/>
        <v>0</v>
      </c>
      <c r="R211" s="61">
        <f>IF(Status="Occupied",
IF(P211&gt;0,
YEARFRAC(#REF!,P211),YEARFRAC(#REF!,O211)),0)</f>
        <v>0</v>
      </c>
      <c r="S211" s="61">
        <f>IF(Status="Occupied",YEARFRAC(#REF!,O211),0)</f>
        <v>0</v>
      </c>
      <c r="T211" s="4"/>
      <c r="Z211" s="7" t="str">
        <f>IF(D211="","",YEAR(O211))</f>
        <v/>
      </c>
    </row>
    <row r="212" spans="2:26" ht="20.100000000000001" customHeight="1" x14ac:dyDescent="0.2">
      <c r="B212" s="71"/>
      <c r="C212" s="4"/>
      <c r="D212" s="4"/>
      <c r="E212" s="4"/>
      <c r="F212" s="4"/>
      <c r="G212" s="5"/>
      <c r="H212" s="5"/>
      <c r="I212" s="60" t="str">
        <f t="shared" si="7"/>
        <v/>
      </c>
      <c r="J212" s="5"/>
      <c r="K212" s="6"/>
      <c r="L212" s="62"/>
      <c r="M212" s="62"/>
      <c r="N212" s="75"/>
      <c r="O212" s="62"/>
      <c r="P212" s="62"/>
      <c r="Q212" s="61">
        <f t="shared" si="6"/>
        <v>0</v>
      </c>
      <c r="R212" s="61">
        <f>IF(Status="Occupied",
IF(P212&gt;0,
YEARFRAC(#REF!,P212),YEARFRAC(#REF!,O212)),0)</f>
        <v>0</v>
      </c>
      <c r="S212" s="61">
        <f>IF(Status="Occupied",YEARFRAC(#REF!,O212),0)</f>
        <v>0</v>
      </c>
      <c r="T212" s="4"/>
      <c r="Z212" s="7" t="str">
        <f>IF(D212="","",YEAR(O212))</f>
        <v/>
      </c>
    </row>
    <row r="213" spans="2:26" ht="20.100000000000001" customHeight="1" x14ac:dyDescent="0.2">
      <c r="B213" s="71"/>
      <c r="C213" s="4"/>
      <c r="D213" s="4"/>
      <c r="E213" s="4"/>
      <c r="F213" s="4"/>
      <c r="G213" s="5"/>
      <c r="H213" s="5"/>
      <c r="I213" s="60" t="str">
        <f t="shared" si="7"/>
        <v/>
      </c>
      <c r="J213" s="5"/>
      <c r="K213" s="6"/>
      <c r="L213" s="62"/>
      <c r="M213" s="62"/>
      <c r="N213" s="75"/>
      <c r="O213" s="62"/>
      <c r="P213" s="62"/>
      <c r="Q213" s="61">
        <f t="shared" si="6"/>
        <v>0</v>
      </c>
      <c r="R213" s="61">
        <f>IF(Status="Occupied",
IF(P213&gt;0,
YEARFRAC(#REF!,P213),YEARFRAC(#REF!,O213)),0)</f>
        <v>0</v>
      </c>
      <c r="S213" s="61">
        <f>IF(Status="Occupied",YEARFRAC(#REF!,O213),0)</f>
        <v>0</v>
      </c>
      <c r="T213" s="4"/>
      <c r="Z213" s="7" t="str">
        <f>IF(D213="","",YEAR(O213))</f>
        <v/>
      </c>
    </row>
    <row r="214" spans="2:26" ht="20.100000000000001" customHeight="1" x14ac:dyDescent="0.2">
      <c r="B214" s="71"/>
      <c r="C214" s="4"/>
      <c r="D214" s="4"/>
      <c r="E214" s="4"/>
      <c r="F214" s="4"/>
      <c r="G214" s="5"/>
      <c r="H214" s="5"/>
      <c r="I214" s="60" t="str">
        <f t="shared" si="7"/>
        <v/>
      </c>
      <c r="J214" s="5"/>
      <c r="K214" s="6"/>
      <c r="L214" s="62"/>
      <c r="M214" s="62"/>
      <c r="N214" s="75"/>
      <c r="O214" s="62"/>
      <c r="P214" s="62"/>
      <c r="Q214" s="61">
        <f t="shared" si="6"/>
        <v>0</v>
      </c>
      <c r="R214" s="61">
        <f>IF(Status="Occupied",
IF(P214&gt;0,
YEARFRAC(#REF!,P214),YEARFRAC(#REF!,O214)),0)</f>
        <v>0</v>
      </c>
      <c r="S214" s="61">
        <f>IF(Status="Occupied",YEARFRAC(#REF!,O214),0)</f>
        <v>0</v>
      </c>
      <c r="T214" s="4"/>
      <c r="Z214" s="7" t="str">
        <f>IF(D214="","",YEAR(O214))</f>
        <v/>
      </c>
    </row>
    <row r="215" spans="2:26" ht="20.100000000000001" customHeight="1" x14ac:dyDescent="0.2">
      <c r="B215" s="71"/>
      <c r="C215" s="4"/>
      <c r="D215" s="4"/>
      <c r="E215" s="4"/>
      <c r="F215" s="4"/>
      <c r="G215" s="5"/>
      <c r="H215" s="5"/>
      <c r="I215" s="60" t="str">
        <f t="shared" si="7"/>
        <v/>
      </c>
      <c r="J215" s="5"/>
      <c r="K215" s="6"/>
      <c r="L215" s="62"/>
      <c r="M215" s="62"/>
      <c r="N215" s="75"/>
      <c r="O215" s="62"/>
      <c r="P215" s="62"/>
      <c r="Q215" s="61">
        <f t="shared" si="6"/>
        <v>0</v>
      </c>
      <c r="R215" s="61">
        <f>IF(Status="Occupied",
IF(P215&gt;0,
YEARFRAC(#REF!,P215),YEARFRAC(#REF!,O215)),0)</f>
        <v>0</v>
      </c>
      <c r="S215" s="61">
        <f>IF(Status="Occupied",YEARFRAC(#REF!,O215),0)</f>
        <v>0</v>
      </c>
      <c r="T215" s="4"/>
      <c r="Z215" s="7" t="str">
        <f>IF(D215="","",YEAR(O215))</f>
        <v/>
      </c>
    </row>
    <row r="216" spans="2:26" ht="20.100000000000001" customHeight="1" x14ac:dyDescent="0.2">
      <c r="B216" s="71"/>
      <c r="C216" s="4"/>
      <c r="D216" s="4"/>
      <c r="E216" s="4"/>
      <c r="F216" s="4"/>
      <c r="G216" s="5"/>
      <c r="H216" s="5"/>
      <c r="I216" s="60" t="str">
        <f t="shared" si="7"/>
        <v/>
      </c>
      <c r="J216" s="5"/>
      <c r="K216" s="6"/>
      <c r="L216" s="62"/>
      <c r="M216" s="62"/>
      <c r="N216" s="75"/>
      <c r="O216" s="62"/>
      <c r="P216" s="62"/>
      <c r="Q216" s="61">
        <f t="shared" si="6"/>
        <v>0</v>
      </c>
      <c r="R216" s="61">
        <f>IF(Status="Occupied",
IF(P216&gt;0,
YEARFRAC(#REF!,P216),YEARFRAC(#REF!,O216)),0)</f>
        <v>0</v>
      </c>
      <c r="S216" s="61">
        <f>IF(Status="Occupied",YEARFRAC(#REF!,O216),0)</f>
        <v>0</v>
      </c>
      <c r="T216" s="4"/>
      <c r="Z216" s="7" t="str">
        <f>IF(D216="","",YEAR(O216))</f>
        <v/>
      </c>
    </row>
    <row r="217" spans="2:26" ht="20.100000000000001" customHeight="1" x14ac:dyDescent="0.2">
      <c r="B217" s="71"/>
      <c r="C217" s="4"/>
      <c r="D217" s="4"/>
      <c r="E217" s="4"/>
      <c r="F217" s="4"/>
      <c r="G217" s="5"/>
      <c r="H217" s="5"/>
      <c r="I217" s="60" t="str">
        <f t="shared" si="7"/>
        <v/>
      </c>
      <c r="J217" s="5"/>
      <c r="K217" s="6"/>
      <c r="L217" s="62"/>
      <c r="M217" s="62"/>
      <c r="N217" s="75"/>
      <c r="O217" s="62"/>
      <c r="P217" s="62"/>
      <c r="Q217" s="61">
        <f t="shared" si="6"/>
        <v>0</v>
      </c>
      <c r="R217" s="61">
        <f>IF(Status="Occupied",
IF(P217&gt;0,
YEARFRAC(#REF!,P217),YEARFRAC(#REF!,O217)),0)</f>
        <v>0</v>
      </c>
      <c r="S217" s="61">
        <f>IF(Status="Occupied",YEARFRAC(#REF!,O217),0)</f>
        <v>0</v>
      </c>
      <c r="T217" s="4"/>
      <c r="Z217" s="7" t="str">
        <f>IF(D217="","",YEAR(O217))</f>
        <v/>
      </c>
    </row>
    <row r="218" spans="2:26" ht="20.100000000000001" customHeight="1" x14ac:dyDescent="0.2">
      <c r="B218" s="71"/>
      <c r="C218" s="4"/>
      <c r="D218" s="4"/>
      <c r="E218" s="4"/>
      <c r="F218" s="4"/>
      <c r="G218" s="5"/>
      <c r="H218" s="5"/>
      <c r="I218" s="60" t="str">
        <f t="shared" si="7"/>
        <v/>
      </c>
      <c r="J218" s="5"/>
      <c r="K218" s="6"/>
      <c r="L218" s="62"/>
      <c r="M218" s="62"/>
      <c r="N218" s="75"/>
      <c r="O218" s="62"/>
      <c r="P218" s="62"/>
      <c r="Q218" s="61">
        <f t="shared" si="6"/>
        <v>0</v>
      </c>
      <c r="R218" s="61">
        <f>IF(Status="Occupied",
IF(P218&gt;0,
YEARFRAC(#REF!,P218),YEARFRAC(#REF!,O218)),0)</f>
        <v>0</v>
      </c>
      <c r="S218" s="61">
        <f>IF(Status="Occupied",YEARFRAC(#REF!,O218),0)</f>
        <v>0</v>
      </c>
      <c r="T218" s="4"/>
      <c r="Z218" s="7" t="str">
        <f>IF(D218="","",YEAR(O218))</f>
        <v/>
      </c>
    </row>
    <row r="219" spans="2:26" ht="20.100000000000001" customHeight="1" x14ac:dyDescent="0.2">
      <c r="B219" s="71"/>
      <c r="C219" s="4"/>
      <c r="D219" s="4"/>
      <c r="E219" s="4"/>
      <c r="F219" s="4"/>
      <c r="G219" s="5"/>
      <c r="H219" s="5"/>
      <c r="I219" s="60" t="str">
        <f t="shared" si="7"/>
        <v/>
      </c>
      <c r="J219" s="5"/>
      <c r="K219" s="6"/>
      <c r="L219" s="62"/>
      <c r="M219" s="62"/>
      <c r="N219" s="75"/>
      <c r="O219" s="62"/>
      <c r="P219" s="62"/>
      <c r="Q219" s="61">
        <f t="shared" si="6"/>
        <v>0</v>
      </c>
      <c r="R219" s="61">
        <f>IF(Status="Occupied",
IF(P219&gt;0,
YEARFRAC(#REF!,P219),YEARFRAC(#REF!,O219)),0)</f>
        <v>0</v>
      </c>
      <c r="S219" s="61">
        <f>IF(Status="Occupied",YEARFRAC(#REF!,O219),0)</f>
        <v>0</v>
      </c>
      <c r="T219" s="4"/>
      <c r="Z219" s="7" t="str">
        <f>IF(D219="","",YEAR(O219))</f>
        <v/>
      </c>
    </row>
    <row r="220" spans="2:26" ht="20.100000000000001" customHeight="1" x14ac:dyDescent="0.2">
      <c r="B220" s="71"/>
      <c r="C220" s="4"/>
      <c r="D220" s="4"/>
      <c r="E220" s="4"/>
      <c r="F220" s="4"/>
      <c r="G220" s="5"/>
      <c r="H220" s="5"/>
      <c r="I220" s="60" t="str">
        <f t="shared" si="7"/>
        <v/>
      </c>
      <c r="J220" s="5"/>
      <c r="K220" s="6"/>
      <c r="L220" s="62"/>
      <c r="M220" s="62"/>
      <c r="N220" s="75"/>
      <c r="O220" s="62"/>
      <c r="P220" s="62"/>
      <c r="Q220" s="61">
        <f t="shared" si="6"/>
        <v>0</v>
      </c>
      <c r="R220" s="61">
        <f>IF(Status="Occupied",
IF(P220&gt;0,
YEARFRAC(#REF!,P220),YEARFRAC(#REF!,O220)),0)</f>
        <v>0</v>
      </c>
      <c r="S220" s="61">
        <f>IF(Status="Occupied",YEARFRAC(#REF!,O220),0)</f>
        <v>0</v>
      </c>
      <c r="T220" s="4"/>
      <c r="Z220" s="7" t="str">
        <f>IF(D220="","",YEAR(O220))</f>
        <v/>
      </c>
    </row>
    <row r="221" spans="2:26" ht="20.100000000000001" customHeight="1" x14ac:dyDescent="0.2">
      <c r="B221" s="71"/>
      <c r="C221" s="4"/>
      <c r="D221" s="4"/>
      <c r="E221" s="4"/>
      <c r="F221" s="4"/>
      <c r="G221" s="5"/>
      <c r="H221" s="5"/>
      <c r="I221" s="60" t="str">
        <f t="shared" si="7"/>
        <v/>
      </c>
      <c r="J221" s="5"/>
      <c r="K221" s="6"/>
      <c r="L221" s="62"/>
      <c r="M221" s="62"/>
      <c r="N221" s="75"/>
      <c r="O221" s="62"/>
      <c r="P221" s="62"/>
      <c r="Q221" s="61">
        <f t="shared" si="6"/>
        <v>0</v>
      </c>
      <c r="R221" s="61">
        <f>IF(Status="Occupied",
IF(P221&gt;0,
YEARFRAC(#REF!,P221),YEARFRAC(#REF!,O221)),0)</f>
        <v>0</v>
      </c>
      <c r="S221" s="61">
        <f>IF(Status="Occupied",YEARFRAC(#REF!,O221),0)</f>
        <v>0</v>
      </c>
      <c r="T221" s="4"/>
      <c r="Z221" s="7" t="str">
        <f>IF(D221="","",YEAR(O221))</f>
        <v/>
      </c>
    </row>
    <row r="222" spans="2:26" ht="20.100000000000001" customHeight="1" x14ac:dyDescent="0.2">
      <c r="B222" s="71"/>
      <c r="C222" s="4"/>
      <c r="D222" s="4"/>
      <c r="E222" s="4"/>
      <c r="F222" s="4"/>
      <c r="G222" s="5"/>
      <c r="H222" s="5"/>
      <c r="I222" s="60" t="str">
        <f t="shared" si="7"/>
        <v/>
      </c>
      <c r="J222" s="5"/>
      <c r="K222" s="6"/>
      <c r="L222" s="62"/>
      <c r="M222" s="62"/>
      <c r="N222" s="75"/>
      <c r="O222" s="62"/>
      <c r="P222" s="62"/>
      <c r="Q222" s="61">
        <f t="shared" si="6"/>
        <v>0</v>
      </c>
      <c r="R222" s="61">
        <f>IF(Status="Occupied",
IF(P222&gt;0,
YEARFRAC(#REF!,P222),YEARFRAC(#REF!,O222)),0)</f>
        <v>0</v>
      </c>
      <c r="S222" s="61">
        <f>IF(Status="Occupied",YEARFRAC(#REF!,O222),0)</f>
        <v>0</v>
      </c>
      <c r="T222" s="4"/>
      <c r="Z222" s="7" t="str">
        <f>IF(D222="","",YEAR(O222))</f>
        <v/>
      </c>
    </row>
    <row r="223" spans="2:26" ht="20.100000000000001" customHeight="1" x14ac:dyDescent="0.2">
      <c r="B223" s="71"/>
      <c r="C223" s="4"/>
      <c r="D223" s="4"/>
      <c r="E223" s="4"/>
      <c r="F223" s="4"/>
      <c r="G223" s="5"/>
      <c r="H223" s="5"/>
      <c r="I223" s="60" t="str">
        <f t="shared" si="7"/>
        <v/>
      </c>
      <c r="J223" s="5"/>
      <c r="K223" s="6"/>
      <c r="L223" s="62"/>
      <c r="M223" s="62"/>
      <c r="N223" s="75"/>
      <c r="O223" s="62"/>
      <c r="P223" s="62"/>
      <c r="Q223" s="61">
        <f t="shared" si="6"/>
        <v>0</v>
      </c>
      <c r="R223" s="61">
        <f>IF(Status="Occupied",
IF(P223&gt;0,
YEARFRAC(#REF!,P223),YEARFRAC(#REF!,O223)),0)</f>
        <v>0</v>
      </c>
      <c r="S223" s="61">
        <f>IF(Status="Occupied",YEARFRAC(#REF!,O223),0)</f>
        <v>0</v>
      </c>
      <c r="T223" s="4"/>
      <c r="Z223" s="7" t="str">
        <f>IF(D223="","",YEAR(O223))</f>
        <v/>
      </c>
    </row>
    <row r="224" spans="2:26" ht="20.100000000000001" customHeight="1" x14ac:dyDescent="0.2">
      <c r="B224" s="71"/>
      <c r="C224" s="4"/>
      <c r="D224" s="4"/>
      <c r="E224" s="4"/>
      <c r="F224" s="4"/>
      <c r="G224" s="5"/>
      <c r="H224" s="5"/>
      <c r="I224" s="60" t="str">
        <f t="shared" si="7"/>
        <v/>
      </c>
      <c r="J224" s="5"/>
      <c r="K224" s="6"/>
      <c r="L224" s="62"/>
      <c r="M224" s="62"/>
      <c r="N224" s="75"/>
      <c r="O224" s="62"/>
      <c r="P224" s="62"/>
      <c r="Q224" s="61">
        <f t="shared" si="6"/>
        <v>0</v>
      </c>
      <c r="R224" s="61">
        <f>IF(Status="Occupied",
IF(P224&gt;0,
YEARFRAC(#REF!,P224),YEARFRAC(#REF!,O224)),0)</f>
        <v>0</v>
      </c>
      <c r="S224" s="61">
        <f>IF(Status="Occupied",YEARFRAC(#REF!,O224),0)</f>
        <v>0</v>
      </c>
      <c r="T224" s="4"/>
      <c r="Z224" s="7" t="str">
        <f>IF(D224="","",YEAR(O224))</f>
        <v/>
      </c>
    </row>
    <row r="225" spans="2:26" ht="20.100000000000001" customHeight="1" x14ac:dyDescent="0.2">
      <c r="B225" s="71"/>
      <c r="C225" s="4"/>
      <c r="D225" s="4"/>
      <c r="E225" s="4"/>
      <c r="F225" s="4"/>
      <c r="G225" s="5"/>
      <c r="H225" s="5"/>
      <c r="I225" s="60" t="str">
        <f t="shared" si="7"/>
        <v/>
      </c>
      <c r="J225" s="5"/>
      <c r="K225" s="6"/>
      <c r="L225" s="62"/>
      <c r="M225" s="62"/>
      <c r="N225" s="75"/>
      <c r="O225" s="62"/>
      <c r="P225" s="62"/>
      <c r="Q225" s="61">
        <f t="shared" si="6"/>
        <v>0</v>
      </c>
      <c r="R225" s="61">
        <f>IF(Status="Occupied",
IF(P225&gt;0,
YEARFRAC(#REF!,P225),YEARFRAC(#REF!,O225)),0)</f>
        <v>0</v>
      </c>
      <c r="S225" s="61">
        <f>IF(Status="Occupied",YEARFRAC(#REF!,O225),0)</f>
        <v>0</v>
      </c>
      <c r="T225" s="4"/>
      <c r="Z225" s="7" t="str">
        <f>IF(D225="","",YEAR(O225))</f>
        <v/>
      </c>
    </row>
    <row r="226" spans="2:26" ht="20.100000000000001" customHeight="1" x14ac:dyDescent="0.2">
      <c r="B226" s="71"/>
      <c r="C226" s="4"/>
      <c r="D226" s="4"/>
      <c r="E226" s="4"/>
      <c r="F226" s="4"/>
      <c r="G226" s="5"/>
      <c r="H226" s="5"/>
      <c r="I226" s="60" t="str">
        <f t="shared" si="7"/>
        <v/>
      </c>
      <c r="J226" s="5"/>
      <c r="K226" s="6"/>
      <c r="L226" s="62"/>
      <c r="M226" s="62"/>
      <c r="N226" s="75"/>
      <c r="O226" s="62"/>
      <c r="P226" s="62"/>
      <c r="Q226" s="61">
        <f t="shared" si="6"/>
        <v>0</v>
      </c>
      <c r="R226" s="61">
        <f>IF(Status="Occupied",
IF(P226&gt;0,
YEARFRAC(#REF!,P226),YEARFRAC(#REF!,O226)),0)</f>
        <v>0</v>
      </c>
      <c r="S226" s="61">
        <f>IF(Status="Occupied",YEARFRAC(#REF!,O226),0)</f>
        <v>0</v>
      </c>
      <c r="T226" s="4"/>
      <c r="Z226" s="7" t="str">
        <f>IF(D226="","",YEAR(O226))</f>
        <v/>
      </c>
    </row>
    <row r="227" spans="2:26" ht="20.100000000000001" customHeight="1" x14ac:dyDescent="0.2">
      <c r="B227" s="71"/>
      <c r="C227" s="4"/>
      <c r="D227" s="4"/>
      <c r="E227" s="4"/>
      <c r="F227" s="4"/>
      <c r="G227" s="5"/>
      <c r="H227" s="5"/>
      <c r="I227" s="60" t="str">
        <f t="shared" si="7"/>
        <v/>
      </c>
      <c r="J227" s="5"/>
      <c r="K227" s="6"/>
      <c r="L227" s="62"/>
      <c r="M227" s="62"/>
      <c r="N227" s="75"/>
      <c r="O227" s="62"/>
      <c r="P227" s="62"/>
      <c r="Q227" s="61">
        <f t="shared" si="6"/>
        <v>0</v>
      </c>
      <c r="R227" s="61">
        <f>IF(Status="Occupied",
IF(P227&gt;0,
YEARFRAC(#REF!,P227),YEARFRAC(#REF!,O227)),0)</f>
        <v>0</v>
      </c>
      <c r="S227" s="61">
        <f>IF(Status="Occupied",YEARFRAC(#REF!,O227),0)</f>
        <v>0</v>
      </c>
      <c r="T227" s="4"/>
      <c r="Z227" s="7" t="str">
        <f>IF(D227="","",YEAR(O227))</f>
        <v/>
      </c>
    </row>
    <row r="228" spans="2:26" ht="20.100000000000001" customHeight="1" x14ac:dyDescent="0.2">
      <c r="B228" s="71"/>
      <c r="C228" s="4"/>
      <c r="D228" s="4"/>
      <c r="E228" s="4"/>
      <c r="F228" s="4"/>
      <c r="G228" s="5"/>
      <c r="H228" s="5"/>
      <c r="I228" s="60" t="str">
        <f t="shared" si="7"/>
        <v/>
      </c>
      <c r="J228" s="5"/>
      <c r="K228" s="6"/>
      <c r="L228" s="62"/>
      <c r="M228" s="62"/>
      <c r="N228" s="75"/>
      <c r="O228" s="62"/>
      <c r="P228" s="62"/>
      <c r="Q228" s="61">
        <f t="shared" si="6"/>
        <v>0</v>
      </c>
      <c r="R228" s="61">
        <f>IF(Status="Occupied",
IF(P228&gt;0,
YEARFRAC(#REF!,P228),YEARFRAC(#REF!,O228)),0)</f>
        <v>0</v>
      </c>
      <c r="S228" s="61">
        <f>IF(Status="Occupied",YEARFRAC(#REF!,O228),0)</f>
        <v>0</v>
      </c>
      <c r="T228" s="4"/>
      <c r="Z228" s="7" t="str">
        <f>IF(D228="","",YEAR(O228))</f>
        <v/>
      </c>
    </row>
    <row r="229" spans="2:26" ht="20.100000000000001" customHeight="1" x14ac:dyDescent="0.2">
      <c r="B229" s="71"/>
      <c r="C229" s="4"/>
      <c r="D229" s="4"/>
      <c r="E229" s="4"/>
      <c r="F229" s="4"/>
      <c r="G229" s="5"/>
      <c r="H229" s="5"/>
      <c r="I229" s="60" t="str">
        <f t="shared" si="7"/>
        <v/>
      </c>
      <c r="J229" s="5"/>
      <c r="K229" s="6"/>
      <c r="L229" s="62"/>
      <c r="M229" s="62"/>
      <c r="N229" s="75"/>
      <c r="O229" s="62"/>
      <c r="P229" s="62"/>
      <c r="Q229" s="61">
        <f t="shared" si="6"/>
        <v>0</v>
      </c>
      <c r="R229" s="61">
        <f>IF(Status="Occupied",
IF(P229&gt;0,
YEARFRAC(#REF!,P229),YEARFRAC(#REF!,O229)),0)</f>
        <v>0</v>
      </c>
      <c r="S229" s="61">
        <f>IF(Status="Occupied",YEARFRAC(#REF!,O229),0)</f>
        <v>0</v>
      </c>
      <c r="T229" s="4"/>
      <c r="Z229" s="7" t="str">
        <f>IF(D229="","",YEAR(O229))</f>
        <v/>
      </c>
    </row>
    <row r="230" spans="2:26" ht="20.100000000000001" customHeight="1" x14ac:dyDescent="0.2">
      <c r="B230" s="71"/>
      <c r="C230" s="4"/>
      <c r="D230" s="4"/>
      <c r="E230" s="4"/>
      <c r="F230" s="4"/>
      <c r="G230" s="5"/>
      <c r="H230" s="5"/>
      <c r="I230" s="60" t="str">
        <f t="shared" si="7"/>
        <v/>
      </c>
      <c r="J230" s="5"/>
      <c r="K230" s="6"/>
      <c r="L230" s="62"/>
      <c r="M230" s="62"/>
      <c r="N230" s="75"/>
      <c r="O230" s="62"/>
      <c r="P230" s="62"/>
      <c r="Q230" s="61">
        <f t="shared" si="6"/>
        <v>0</v>
      </c>
      <c r="R230" s="61">
        <f>IF(Status="Occupied",
IF(P230&gt;0,
YEARFRAC(#REF!,P230),YEARFRAC(#REF!,O230)),0)</f>
        <v>0</v>
      </c>
      <c r="S230" s="61">
        <f>IF(Status="Occupied",YEARFRAC(#REF!,O230),0)</f>
        <v>0</v>
      </c>
      <c r="T230" s="4"/>
      <c r="Z230" s="7" t="str">
        <f>IF(D230="","",YEAR(O230))</f>
        <v/>
      </c>
    </row>
    <row r="231" spans="2:26" ht="20.100000000000001" customHeight="1" x14ac:dyDescent="0.2">
      <c r="B231" s="71"/>
      <c r="C231" s="4"/>
      <c r="D231" s="4"/>
      <c r="E231" s="4"/>
      <c r="F231" s="4"/>
      <c r="G231" s="5"/>
      <c r="H231" s="5"/>
      <c r="I231" s="60" t="str">
        <f t="shared" si="7"/>
        <v/>
      </c>
      <c r="J231" s="5"/>
      <c r="K231" s="6"/>
      <c r="L231" s="62"/>
      <c r="M231" s="62"/>
      <c r="N231" s="75"/>
      <c r="O231" s="62"/>
      <c r="P231" s="62"/>
      <c r="Q231" s="61">
        <f t="shared" si="6"/>
        <v>0</v>
      </c>
      <c r="R231" s="61">
        <f>IF(Status="Occupied",
IF(P231&gt;0,
YEARFRAC(#REF!,P231),YEARFRAC(#REF!,O231)),0)</f>
        <v>0</v>
      </c>
      <c r="S231" s="61">
        <f>IF(Status="Occupied",YEARFRAC(#REF!,O231),0)</f>
        <v>0</v>
      </c>
      <c r="T231" s="4"/>
      <c r="Z231" s="7" t="str">
        <f>IF(D231="","",YEAR(O231))</f>
        <v/>
      </c>
    </row>
    <row r="232" spans="2:26" ht="20.100000000000001" customHeight="1" x14ac:dyDescent="0.2">
      <c r="B232" s="71"/>
      <c r="C232" s="4"/>
      <c r="D232" s="4"/>
      <c r="E232" s="4"/>
      <c r="F232" s="4"/>
      <c r="G232" s="5"/>
      <c r="H232" s="5"/>
      <c r="I232" s="60" t="str">
        <f t="shared" si="7"/>
        <v/>
      </c>
      <c r="J232" s="5"/>
      <c r="K232" s="6"/>
      <c r="L232" s="62"/>
      <c r="M232" s="62"/>
      <c r="N232" s="75"/>
      <c r="O232" s="62"/>
      <c r="P232" s="62"/>
      <c r="Q232" s="61">
        <f t="shared" si="6"/>
        <v>0</v>
      </c>
      <c r="R232" s="61">
        <f>IF(Status="Occupied",
IF(P232&gt;0,
YEARFRAC(#REF!,P232),YEARFRAC(#REF!,O232)),0)</f>
        <v>0</v>
      </c>
      <c r="S232" s="61">
        <f>IF(Status="Occupied",YEARFRAC(#REF!,O232),0)</f>
        <v>0</v>
      </c>
      <c r="T232" s="4"/>
      <c r="Z232" s="7" t="str">
        <f>IF(D232="","",YEAR(O232))</f>
        <v/>
      </c>
    </row>
    <row r="233" spans="2:26" ht="20.100000000000001" customHeight="1" x14ac:dyDescent="0.2">
      <c r="B233" s="71"/>
      <c r="C233" s="4"/>
      <c r="D233" s="4"/>
      <c r="E233" s="4"/>
      <c r="F233" s="4"/>
      <c r="G233" s="5"/>
      <c r="H233" s="5"/>
      <c r="I233" s="60" t="str">
        <f t="shared" si="7"/>
        <v/>
      </c>
      <c r="J233" s="5"/>
      <c r="K233" s="6"/>
      <c r="L233" s="62"/>
      <c r="M233" s="62"/>
      <c r="N233" s="75"/>
      <c r="O233" s="62"/>
      <c r="P233" s="62"/>
      <c r="Q233" s="61">
        <f t="shared" si="6"/>
        <v>0</v>
      </c>
      <c r="R233" s="61">
        <f>IF(Status="Occupied",
IF(P233&gt;0,
YEARFRAC(#REF!,P233),YEARFRAC(#REF!,O233)),0)</f>
        <v>0</v>
      </c>
      <c r="S233" s="61">
        <f>IF(Status="Occupied",YEARFRAC(#REF!,O233),0)</f>
        <v>0</v>
      </c>
      <c r="T233" s="4"/>
      <c r="Z233" s="7" t="str">
        <f>IF(D233="","",YEAR(O233))</f>
        <v/>
      </c>
    </row>
    <row r="234" spans="2:26" ht="20.100000000000001" customHeight="1" x14ac:dyDescent="0.2">
      <c r="B234" s="71"/>
      <c r="C234" s="4"/>
      <c r="D234" s="4"/>
      <c r="E234" s="4"/>
      <c r="F234" s="4"/>
      <c r="G234" s="5"/>
      <c r="H234" s="5"/>
      <c r="I234" s="60" t="str">
        <f t="shared" si="7"/>
        <v/>
      </c>
      <c r="J234" s="5"/>
      <c r="K234" s="6"/>
      <c r="L234" s="62"/>
      <c r="M234" s="62"/>
      <c r="N234" s="75"/>
      <c r="O234" s="62"/>
      <c r="P234" s="62"/>
      <c r="Q234" s="61">
        <f t="shared" si="6"/>
        <v>0</v>
      </c>
      <c r="R234" s="61">
        <f>IF(Status="Occupied",
IF(P234&gt;0,
YEARFRAC(#REF!,P234),YEARFRAC(#REF!,O234)),0)</f>
        <v>0</v>
      </c>
      <c r="S234" s="61">
        <f>IF(Status="Occupied",YEARFRAC(#REF!,O234),0)</f>
        <v>0</v>
      </c>
      <c r="T234" s="4"/>
      <c r="Z234" s="7" t="str">
        <f>IF(D234="","",YEAR(O234))</f>
        <v/>
      </c>
    </row>
    <row r="235" spans="2:26" ht="20.100000000000001" customHeight="1" x14ac:dyDescent="0.2">
      <c r="B235" s="71"/>
      <c r="C235" s="4"/>
      <c r="D235" s="4"/>
      <c r="E235" s="4"/>
      <c r="F235" s="4"/>
      <c r="G235" s="5"/>
      <c r="H235" s="5"/>
      <c r="I235" s="60" t="str">
        <f t="shared" si="7"/>
        <v/>
      </c>
      <c r="J235" s="5"/>
      <c r="K235" s="6"/>
      <c r="L235" s="62"/>
      <c r="M235" s="62"/>
      <c r="N235" s="75"/>
      <c r="O235" s="62"/>
      <c r="P235" s="62"/>
      <c r="Q235" s="61">
        <f t="shared" si="6"/>
        <v>0</v>
      </c>
      <c r="R235" s="61">
        <f>IF(Status="Occupied",
IF(P235&gt;0,
YEARFRAC(#REF!,P235),YEARFRAC(#REF!,O235)),0)</f>
        <v>0</v>
      </c>
      <c r="S235" s="61">
        <f>IF(Status="Occupied",YEARFRAC(#REF!,O235),0)</f>
        <v>0</v>
      </c>
      <c r="T235" s="4"/>
      <c r="Z235" s="7" t="str">
        <f>IF(D235="","",YEAR(O235))</f>
        <v/>
      </c>
    </row>
    <row r="236" spans="2:26" ht="20.100000000000001" customHeight="1" x14ac:dyDescent="0.2">
      <c r="B236" s="71"/>
      <c r="C236" s="4"/>
      <c r="D236" s="4"/>
      <c r="E236" s="4"/>
      <c r="F236" s="4"/>
      <c r="G236" s="5"/>
      <c r="H236" s="5"/>
      <c r="I236" s="60" t="str">
        <f t="shared" si="7"/>
        <v/>
      </c>
      <c r="J236" s="5"/>
      <c r="K236" s="6"/>
      <c r="L236" s="62"/>
      <c r="M236" s="62"/>
      <c r="N236" s="75"/>
      <c r="O236" s="62"/>
      <c r="P236" s="62"/>
      <c r="Q236" s="61">
        <f t="shared" si="6"/>
        <v>0</v>
      </c>
      <c r="R236" s="61">
        <f>IF(Status="Occupied",
IF(P236&gt;0,
YEARFRAC(#REF!,P236),YEARFRAC(#REF!,O236)),0)</f>
        <v>0</v>
      </c>
      <c r="S236" s="61">
        <f>IF(Status="Occupied",YEARFRAC(#REF!,O236),0)</f>
        <v>0</v>
      </c>
      <c r="T236" s="4"/>
      <c r="Z236" s="7" t="str">
        <f>IF(D236="","",YEAR(O236))</f>
        <v/>
      </c>
    </row>
    <row r="237" spans="2:26" ht="20.100000000000001" customHeight="1" x14ac:dyDescent="0.2">
      <c r="B237" s="71"/>
      <c r="C237" s="4"/>
      <c r="D237" s="4"/>
      <c r="E237" s="4"/>
      <c r="F237" s="4"/>
      <c r="G237" s="5"/>
      <c r="H237" s="5"/>
      <c r="I237" s="60" t="str">
        <f t="shared" si="7"/>
        <v/>
      </c>
      <c r="J237" s="5"/>
      <c r="K237" s="6"/>
      <c r="L237" s="62"/>
      <c r="M237" s="62"/>
      <c r="N237" s="75"/>
      <c r="O237" s="62"/>
      <c r="P237" s="62"/>
      <c r="Q237" s="61">
        <f t="shared" si="6"/>
        <v>0</v>
      </c>
      <c r="R237" s="61">
        <f>IF(Status="Occupied",
IF(P237&gt;0,
YEARFRAC(#REF!,P237),YEARFRAC(#REF!,O237)),0)</f>
        <v>0</v>
      </c>
      <c r="S237" s="61">
        <f>IF(Status="Occupied",YEARFRAC(#REF!,O237),0)</f>
        <v>0</v>
      </c>
      <c r="T237" s="4"/>
      <c r="Z237" s="7" t="str">
        <f>IF(D237="","",YEAR(O237))</f>
        <v/>
      </c>
    </row>
    <row r="238" spans="2:26" ht="20.100000000000001" customHeight="1" x14ac:dyDescent="0.2">
      <c r="B238" s="71"/>
      <c r="C238" s="4"/>
      <c r="D238" s="4"/>
      <c r="E238" s="4"/>
      <c r="F238" s="4"/>
      <c r="G238" s="5"/>
      <c r="H238" s="5"/>
      <c r="I238" s="60" t="str">
        <f t="shared" si="7"/>
        <v/>
      </c>
      <c r="J238" s="5"/>
      <c r="K238" s="6"/>
      <c r="L238" s="62"/>
      <c r="M238" s="62"/>
      <c r="N238" s="75"/>
      <c r="O238" s="62"/>
      <c r="P238" s="62"/>
      <c r="Q238" s="61">
        <f t="shared" si="6"/>
        <v>0</v>
      </c>
      <c r="R238" s="61">
        <f>IF(Status="Occupied",
IF(P238&gt;0,
YEARFRAC(#REF!,P238),YEARFRAC(#REF!,O238)),0)</f>
        <v>0</v>
      </c>
      <c r="S238" s="61">
        <f>IF(Status="Occupied",YEARFRAC(#REF!,O238),0)</f>
        <v>0</v>
      </c>
      <c r="T238" s="4"/>
      <c r="Z238" s="7" t="str">
        <f>IF(D238="","",YEAR(O238))</f>
        <v/>
      </c>
    </row>
    <row r="239" spans="2:26" ht="20.100000000000001" customHeight="1" x14ac:dyDescent="0.2">
      <c r="B239" s="71"/>
      <c r="C239" s="4"/>
      <c r="D239" s="4"/>
      <c r="E239" s="4"/>
      <c r="F239" s="4"/>
      <c r="G239" s="5"/>
      <c r="H239" s="5"/>
      <c r="I239" s="60" t="str">
        <f t="shared" si="7"/>
        <v/>
      </c>
      <c r="J239" s="5"/>
      <c r="K239" s="6"/>
      <c r="L239" s="62"/>
      <c r="M239" s="62"/>
      <c r="N239" s="75"/>
      <c r="O239" s="62"/>
      <c r="P239" s="62"/>
      <c r="Q239" s="61">
        <f t="shared" si="6"/>
        <v>0</v>
      </c>
      <c r="R239" s="61">
        <f>IF(Status="Occupied",
IF(P239&gt;0,
YEARFRAC(#REF!,P239),YEARFRAC(#REF!,O239)),0)</f>
        <v>0</v>
      </c>
      <c r="S239" s="61">
        <f>IF(Status="Occupied",YEARFRAC(#REF!,O239),0)</f>
        <v>0</v>
      </c>
      <c r="T239" s="4"/>
      <c r="Z239" s="7" t="str">
        <f>IF(D239="","",YEAR(O239))</f>
        <v/>
      </c>
    </row>
    <row r="240" spans="2:26" ht="20.100000000000001" customHeight="1" x14ac:dyDescent="0.2">
      <c r="B240" s="71"/>
      <c r="C240" s="4"/>
      <c r="D240" s="4"/>
      <c r="E240" s="4"/>
      <c r="F240" s="4"/>
      <c r="G240" s="5"/>
      <c r="H240" s="5"/>
      <c r="I240" s="60" t="str">
        <f t="shared" si="7"/>
        <v/>
      </c>
      <c r="J240" s="5"/>
      <c r="K240" s="6"/>
      <c r="L240" s="62"/>
      <c r="M240" s="62"/>
      <c r="N240" s="75"/>
      <c r="O240" s="62"/>
      <c r="P240" s="62"/>
      <c r="Q240" s="61">
        <f t="shared" si="6"/>
        <v>0</v>
      </c>
      <c r="R240" s="61">
        <f>IF(Status="Occupied",
IF(P240&gt;0,
YEARFRAC(#REF!,P240),YEARFRAC(#REF!,O240)),0)</f>
        <v>0</v>
      </c>
      <c r="S240" s="61">
        <f>IF(Status="Occupied",YEARFRAC(#REF!,O240),0)</f>
        <v>0</v>
      </c>
      <c r="T240" s="4"/>
      <c r="Z240" s="7" t="str">
        <f>IF(D240="","",YEAR(O240))</f>
        <v/>
      </c>
    </row>
    <row r="241" spans="2:26" ht="20.100000000000001" customHeight="1" x14ac:dyDescent="0.2">
      <c r="B241" s="71"/>
      <c r="C241" s="4"/>
      <c r="D241" s="4"/>
      <c r="E241" s="4"/>
      <c r="F241" s="4"/>
      <c r="G241" s="5"/>
      <c r="H241" s="5"/>
      <c r="I241" s="60" t="str">
        <f t="shared" si="7"/>
        <v/>
      </c>
      <c r="J241" s="5"/>
      <c r="K241" s="6"/>
      <c r="L241" s="62"/>
      <c r="M241" s="62"/>
      <c r="N241" s="75"/>
      <c r="O241" s="62"/>
      <c r="P241" s="62"/>
      <c r="Q241" s="61">
        <f t="shared" si="6"/>
        <v>0</v>
      </c>
      <c r="R241" s="61">
        <f>IF(Status="Occupied",
IF(P241&gt;0,
YEARFRAC(#REF!,P241),YEARFRAC(#REF!,O241)),0)</f>
        <v>0</v>
      </c>
      <c r="S241" s="61">
        <f>IF(Status="Occupied",YEARFRAC(#REF!,O241),0)</f>
        <v>0</v>
      </c>
      <c r="T241" s="4"/>
      <c r="Z241" s="7" t="str">
        <f>IF(D241="","",YEAR(O241))</f>
        <v/>
      </c>
    </row>
    <row r="242" spans="2:26" ht="20.100000000000001" customHeight="1" x14ac:dyDescent="0.2">
      <c r="B242" s="71"/>
      <c r="C242" s="4"/>
      <c r="D242" s="4"/>
      <c r="E242" s="4"/>
      <c r="F242" s="4"/>
      <c r="G242" s="5"/>
      <c r="H242" s="5"/>
      <c r="I242" s="60" t="str">
        <f t="shared" si="7"/>
        <v/>
      </c>
      <c r="J242" s="5"/>
      <c r="K242" s="6"/>
      <c r="L242" s="62"/>
      <c r="M242" s="62"/>
      <c r="N242" s="75"/>
      <c r="O242" s="62"/>
      <c r="P242" s="62"/>
      <c r="Q242" s="61">
        <f t="shared" si="6"/>
        <v>0</v>
      </c>
      <c r="R242" s="61">
        <f>IF(Status="Occupied",
IF(P242&gt;0,
YEARFRAC(#REF!,P242),YEARFRAC(#REF!,O242)),0)</f>
        <v>0</v>
      </c>
      <c r="S242" s="61">
        <f>IF(Status="Occupied",YEARFRAC(#REF!,O242),0)</f>
        <v>0</v>
      </c>
      <c r="T242" s="4"/>
      <c r="Z242" s="7" t="str">
        <f>IF(D242="","",YEAR(O242))</f>
        <v/>
      </c>
    </row>
    <row r="243" spans="2:26" ht="20.100000000000001" customHeight="1" x14ac:dyDescent="0.2">
      <c r="B243" s="71"/>
      <c r="C243" s="4"/>
      <c r="D243" s="4"/>
      <c r="E243" s="4"/>
      <c r="F243" s="4"/>
      <c r="G243" s="5"/>
      <c r="H243" s="5"/>
      <c r="I243" s="60" t="str">
        <f t="shared" si="7"/>
        <v/>
      </c>
      <c r="J243" s="5"/>
      <c r="K243" s="6"/>
      <c r="L243" s="62"/>
      <c r="M243" s="62"/>
      <c r="N243" s="75"/>
      <c r="O243" s="62"/>
      <c r="P243" s="62"/>
      <c r="Q243" s="61">
        <f t="shared" si="6"/>
        <v>0</v>
      </c>
      <c r="R243" s="61">
        <f>IF(Status="Occupied",
IF(P243&gt;0,
YEARFRAC(#REF!,P243),YEARFRAC(#REF!,O243)),0)</f>
        <v>0</v>
      </c>
      <c r="S243" s="61">
        <f>IF(Status="Occupied",YEARFRAC(#REF!,O243),0)</f>
        <v>0</v>
      </c>
      <c r="T243" s="4"/>
      <c r="Z243" s="7" t="str">
        <f>IF(D243="","",YEAR(O243))</f>
        <v/>
      </c>
    </row>
    <row r="244" spans="2:26" ht="20.100000000000001" customHeight="1" x14ac:dyDescent="0.2">
      <c r="B244" s="71"/>
      <c r="C244" s="4"/>
      <c r="D244" s="4"/>
      <c r="E244" s="4"/>
      <c r="F244" s="4"/>
      <c r="G244" s="5"/>
      <c r="H244" s="5"/>
      <c r="I244" s="60" t="str">
        <f t="shared" si="7"/>
        <v/>
      </c>
      <c r="J244" s="5"/>
      <c r="K244" s="6"/>
      <c r="L244" s="62"/>
      <c r="M244" s="62"/>
      <c r="N244" s="75"/>
      <c r="O244" s="62"/>
      <c r="P244" s="62"/>
      <c r="Q244" s="61">
        <f t="shared" si="6"/>
        <v>0</v>
      </c>
      <c r="R244" s="61">
        <f>IF(Status="Occupied",
IF(P244&gt;0,
YEARFRAC(#REF!,P244),YEARFRAC(#REF!,O244)),0)</f>
        <v>0</v>
      </c>
      <c r="S244" s="61">
        <f>IF(Status="Occupied",YEARFRAC(#REF!,O244),0)</f>
        <v>0</v>
      </c>
      <c r="T244" s="4"/>
      <c r="Z244" s="7" t="str">
        <f>IF(D244="","",YEAR(O244))</f>
        <v/>
      </c>
    </row>
    <row r="245" spans="2:26" ht="20.100000000000001" customHeight="1" x14ac:dyDescent="0.2">
      <c r="B245" s="71"/>
      <c r="C245" s="4"/>
      <c r="D245" s="4"/>
      <c r="E245" s="4"/>
      <c r="F245" s="4"/>
      <c r="G245" s="5"/>
      <c r="H245" s="5"/>
      <c r="I245" s="60" t="str">
        <f t="shared" si="7"/>
        <v/>
      </c>
      <c r="J245" s="5"/>
      <c r="K245" s="6"/>
      <c r="L245" s="62"/>
      <c r="M245" s="62"/>
      <c r="N245" s="75"/>
      <c r="O245" s="62"/>
      <c r="P245" s="62"/>
      <c r="Q245" s="61">
        <f t="shared" si="6"/>
        <v>0</v>
      </c>
      <c r="R245" s="61">
        <f>IF(Status="Occupied",
IF(P245&gt;0,
YEARFRAC(#REF!,P245),YEARFRAC(#REF!,O245)),0)</f>
        <v>0</v>
      </c>
      <c r="S245" s="61">
        <f>IF(Status="Occupied",YEARFRAC(#REF!,O245),0)</f>
        <v>0</v>
      </c>
      <c r="T245" s="4"/>
      <c r="Z245" s="7" t="str">
        <f>IF(D245="","",YEAR(O245))</f>
        <v/>
      </c>
    </row>
    <row r="246" spans="2:26" ht="20.100000000000001" customHeight="1" x14ac:dyDescent="0.2">
      <c r="B246" s="71"/>
      <c r="C246" s="4"/>
      <c r="D246" s="4"/>
      <c r="E246" s="4"/>
      <c r="F246" s="4"/>
      <c r="G246" s="5"/>
      <c r="H246" s="5"/>
      <c r="I246" s="60" t="str">
        <f t="shared" si="7"/>
        <v/>
      </c>
      <c r="J246" s="5"/>
      <c r="K246" s="6"/>
      <c r="L246" s="62"/>
      <c r="M246" s="62"/>
      <c r="N246" s="75"/>
      <c r="O246" s="62"/>
      <c r="P246" s="62"/>
      <c r="Q246" s="61">
        <f t="shared" si="6"/>
        <v>0</v>
      </c>
      <c r="R246" s="61">
        <f>IF(Status="Occupied",
IF(P246&gt;0,
YEARFRAC(#REF!,P246),YEARFRAC(#REF!,O246)),0)</f>
        <v>0</v>
      </c>
      <c r="S246" s="61">
        <f>IF(Status="Occupied",YEARFRAC(#REF!,O246),0)</f>
        <v>0</v>
      </c>
      <c r="T246" s="4"/>
      <c r="Z246" s="7" t="str">
        <f>IF(D246="","",YEAR(O246))</f>
        <v/>
      </c>
    </row>
    <row r="247" spans="2:26" ht="20.100000000000001" customHeight="1" x14ac:dyDescent="0.2">
      <c r="B247" s="71"/>
      <c r="C247" s="4"/>
      <c r="D247" s="4"/>
      <c r="E247" s="4"/>
      <c r="F247" s="4"/>
      <c r="G247" s="5"/>
      <c r="H247" s="5"/>
      <c r="I247" s="60" t="str">
        <f t="shared" si="7"/>
        <v/>
      </c>
      <c r="J247" s="5"/>
      <c r="K247" s="6"/>
      <c r="L247" s="62"/>
      <c r="M247" s="62"/>
      <c r="N247" s="75"/>
      <c r="O247" s="62"/>
      <c r="P247" s="62"/>
      <c r="Q247" s="61">
        <f t="shared" si="6"/>
        <v>0</v>
      </c>
      <c r="R247" s="61">
        <f>IF(Status="Occupied",
IF(P247&gt;0,
YEARFRAC(#REF!,P247),YEARFRAC(#REF!,O247)),0)</f>
        <v>0</v>
      </c>
      <c r="S247" s="61">
        <f>IF(Status="Occupied",YEARFRAC(#REF!,O247),0)</f>
        <v>0</v>
      </c>
      <c r="T247" s="4"/>
      <c r="Z247" s="7" t="str">
        <f>IF(D247="","",YEAR(O247))</f>
        <v/>
      </c>
    </row>
    <row r="248" spans="2:26" ht="20.100000000000001" customHeight="1" x14ac:dyDescent="0.2">
      <c r="B248" s="71"/>
      <c r="C248" s="4"/>
      <c r="D248" s="4"/>
      <c r="E248" s="4"/>
      <c r="F248" s="4"/>
      <c r="G248" s="5"/>
      <c r="H248" s="5"/>
      <c r="I248" s="60" t="str">
        <f t="shared" si="7"/>
        <v/>
      </c>
      <c r="J248" s="5"/>
      <c r="K248" s="6"/>
      <c r="L248" s="62"/>
      <c r="M248" s="62"/>
      <c r="N248" s="75"/>
      <c r="O248" s="62"/>
      <c r="P248" s="62"/>
      <c r="Q248" s="61">
        <f t="shared" si="6"/>
        <v>0</v>
      </c>
      <c r="R248" s="61">
        <f>IF(Status="Occupied",
IF(P248&gt;0,
YEARFRAC(#REF!,P248),YEARFRAC(#REF!,O248)),0)</f>
        <v>0</v>
      </c>
      <c r="S248" s="61">
        <f>IF(Status="Occupied",YEARFRAC(#REF!,O248),0)</f>
        <v>0</v>
      </c>
      <c r="T248" s="4"/>
      <c r="Z248" s="7" t="str">
        <f>IF(D248="","",YEAR(O248))</f>
        <v/>
      </c>
    </row>
    <row r="249" spans="2:26" ht="20.100000000000001" customHeight="1" x14ac:dyDescent="0.2">
      <c r="B249" s="71"/>
      <c r="C249" s="4"/>
      <c r="D249" s="4"/>
      <c r="E249" s="4"/>
      <c r="F249" s="4"/>
      <c r="G249" s="5"/>
      <c r="H249" s="5"/>
      <c r="I249" s="60" t="str">
        <f t="shared" si="7"/>
        <v/>
      </c>
      <c r="J249" s="5"/>
      <c r="K249" s="6"/>
      <c r="L249" s="62"/>
      <c r="M249" s="62"/>
      <c r="N249" s="75"/>
      <c r="O249" s="62"/>
      <c r="P249" s="62"/>
      <c r="Q249" s="61">
        <f t="shared" si="6"/>
        <v>0</v>
      </c>
      <c r="R249" s="61">
        <f>IF(Status="Occupied",
IF(P249&gt;0,
YEARFRAC(#REF!,P249),YEARFRAC(#REF!,O249)),0)</f>
        <v>0</v>
      </c>
      <c r="S249" s="61">
        <f>IF(Status="Occupied",YEARFRAC(#REF!,O249),0)</f>
        <v>0</v>
      </c>
      <c r="T249" s="4"/>
      <c r="Z249" s="7" t="str">
        <f>IF(D249="","",YEAR(O249))</f>
        <v/>
      </c>
    </row>
    <row r="250" spans="2:26" ht="20.100000000000001" customHeight="1" x14ac:dyDescent="0.2">
      <c r="B250" s="71"/>
      <c r="C250" s="4"/>
      <c r="D250" s="4"/>
      <c r="E250" s="4"/>
      <c r="F250" s="4"/>
      <c r="G250" s="5"/>
      <c r="H250" s="5"/>
      <c r="I250" s="60" t="str">
        <f t="shared" si="7"/>
        <v/>
      </c>
      <c r="J250" s="5"/>
      <c r="K250" s="6"/>
      <c r="L250" s="62"/>
      <c r="M250" s="62"/>
      <c r="N250" s="75"/>
      <c r="O250" s="62"/>
      <c r="P250" s="62"/>
      <c r="Q250" s="61">
        <f t="shared" si="6"/>
        <v>0</v>
      </c>
      <c r="R250" s="61">
        <f>IF(Status="Occupied",
IF(P250&gt;0,
YEARFRAC(#REF!,P250),YEARFRAC(#REF!,O250)),0)</f>
        <v>0</v>
      </c>
      <c r="S250" s="61">
        <f>IF(Status="Occupied",YEARFRAC(#REF!,O250),0)</f>
        <v>0</v>
      </c>
      <c r="T250" s="4"/>
      <c r="Z250" s="7" t="str">
        <f>IF(D250="","",YEAR(O250))</f>
        <v/>
      </c>
    </row>
    <row r="251" spans="2:26" ht="20.100000000000001" customHeight="1" x14ac:dyDescent="0.2">
      <c r="B251" s="71"/>
      <c r="C251" s="4"/>
      <c r="D251" s="4"/>
      <c r="E251" s="4"/>
      <c r="F251" s="4"/>
      <c r="G251" s="5"/>
      <c r="H251" s="5"/>
      <c r="I251" s="60" t="str">
        <f t="shared" si="7"/>
        <v/>
      </c>
      <c r="J251" s="5"/>
      <c r="K251" s="6"/>
      <c r="L251" s="62"/>
      <c r="M251" s="62"/>
      <c r="N251" s="75"/>
      <c r="O251" s="62"/>
      <c r="P251" s="62"/>
      <c r="Q251" s="61">
        <f t="shared" si="6"/>
        <v>0</v>
      </c>
      <c r="R251" s="61">
        <f>IF(Status="Occupied",
IF(P251&gt;0,
YEARFRAC(#REF!,P251),YEARFRAC(#REF!,O251)),0)</f>
        <v>0</v>
      </c>
      <c r="S251" s="61">
        <f>IF(Status="Occupied",YEARFRAC(#REF!,O251),0)</f>
        <v>0</v>
      </c>
      <c r="T251" s="4"/>
      <c r="Z251" s="7" t="str">
        <f>IF(D251="","",YEAR(O251))</f>
        <v/>
      </c>
    </row>
    <row r="252" spans="2:26" ht="20.100000000000001" customHeight="1" x14ac:dyDescent="0.2">
      <c r="B252" s="71"/>
      <c r="C252" s="4"/>
      <c r="D252" s="4"/>
      <c r="E252" s="4"/>
      <c r="F252" s="4"/>
      <c r="G252" s="5"/>
      <c r="H252" s="5"/>
      <c r="I252" s="60" t="str">
        <f t="shared" si="7"/>
        <v/>
      </c>
      <c r="J252" s="5"/>
      <c r="K252" s="6"/>
      <c r="L252" s="62"/>
      <c r="M252" s="62"/>
      <c r="N252" s="75"/>
      <c r="O252" s="62"/>
      <c r="P252" s="62"/>
      <c r="Q252" s="61">
        <f t="shared" si="6"/>
        <v>0</v>
      </c>
      <c r="R252" s="61">
        <f>IF(Status="Occupied",
IF(P252&gt;0,
YEARFRAC(#REF!,P252),YEARFRAC(#REF!,O252)),0)</f>
        <v>0</v>
      </c>
      <c r="S252" s="61">
        <f>IF(Status="Occupied",YEARFRAC(#REF!,O252),0)</f>
        <v>0</v>
      </c>
      <c r="T252" s="4"/>
      <c r="Z252" s="7" t="str">
        <f>IF(D252="","",YEAR(O252))</f>
        <v/>
      </c>
    </row>
    <row r="253" spans="2:26" ht="20.100000000000001" customHeight="1" x14ac:dyDescent="0.2">
      <c r="B253" s="71"/>
      <c r="C253" s="4"/>
      <c r="D253" s="4"/>
      <c r="E253" s="4"/>
      <c r="F253" s="4"/>
      <c r="G253" s="5"/>
      <c r="H253" s="5"/>
      <c r="I253" s="60" t="str">
        <f t="shared" si="7"/>
        <v/>
      </c>
      <c r="J253" s="5"/>
      <c r="K253" s="6"/>
      <c r="L253" s="62"/>
      <c r="M253" s="62"/>
      <c r="N253" s="75"/>
      <c r="O253" s="62"/>
      <c r="P253" s="62"/>
      <c r="Q253" s="61">
        <f t="shared" si="6"/>
        <v>0</v>
      </c>
      <c r="R253" s="61">
        <f>IF(Status="Occupied",
IF(P253&gt;0,
YEARFRAC(#REF!,P253),YEARFRAC(#REF!,O253)),0)</f>
        <v>0</v>
      </c>
      <c r="S253" s="61">
        <f>IF(Status="Occupied",YEARFRAC(#REF!,O253),0)</f>
        <v>0</v>
      </c>
      <c r="T253" s="4"/>
      <c r="Z253" s="7" t="str">
        <f>IF(D253="","",YEAR(O253))</f>
        <v/>
      </c>
    </row>
    <row r="254" spans="2:26" ht="20.100000000000001" customHeight="1" x14ac:dyDescent="0.2">
      <c r="B254" s="71"/>
      <c r="C254" s="4"/>
      <c r="D254" s="4"/>
      <c r="E254" s="4"/>
      <c r="F254" s="4"/>
      <c r="G254" s="5"/>
      <c r="H254" s="5"/>
      <c r="I254" s="60" t="str">
        <f t="shared" si="7"/>
        <v/>
      </c>
      <c r="J254" s="5"/>
      <c r="K254" s="6"/>
      <c r="L254" s="62"/>
      <c r="M254" s="62"/>
      <c r="N254" s="75"/>
      <c r="O254" s="62"/>
      <c r="P254" s="62"/>
      <c r="Q254" s="61">
        <f t="shared" si="6"/>
        <v>0</v>
      </c>
      <c r="R254" s="61">
        <f>IF(Status="Occupied",
IF(P254&gt;0,
YEARFRAC(#REF!,P254),YEARFRAC(#REF!,O254)),0)</f>
        <v>0</v>
      </c>
      <c r="S254" s="61">
        <f>IF(Status="Occupied",YEARFRAC(#REF!,O254),0)</f>
        <v>0</v>
      </c>
      <c r="T254" s="4"/>
      <c r="Z254" s="7" t="str">
        <f>IF(D254="","",YEAR(O254))</f>
        <v/>
      </c>
    </row>
    <row r="255" spans="2:26" ht="20.100000000000001" customHeight="1" x14ac:dyDescent="0.2">
      <c r="B255" s="71"/>
      <c r="C255" s="4"/>
      <c r="D255" s="4"/>
      <c r="E255" s="4"/>
      <c r="F255" s="4"/>
      <c r="G255" s="5"/>
      <c r="H255" s="5"/>
      <c r="I255" s="60" t="str">
        <f t="shared" si="7"/>
        <v/>
      </c>
      <c r="J255" s="5"/>
      <c r="K255" s="6"/>
      <c r="L255" s="62"/>
      <c r="M255" s="62"/>
      <c r="N255" s="75"/>
      <c r="O255" s="62"/>
      <c r="P255" s="62"/>
      <c r="Q255" s="61">
        <f t="shared" si="6"/>
        <v>0</v>
      </c>
      <c r="R255" s="61">
        <f>IF(Status="Occupied",
IF(P255&gt;0,
YEARFRAC(#REF!,P255),YEARFRAC(#REF!,O255)),0)</f>
        <v>0</v>
      </c>
      <c r="S255" s="61">
        <f>IF(Status="Occupied",YEARFRAC(#REF!,O255),0)</f>
        <v>0</v>
      </c>
      <c r="T255" s="4"/>
      <c r="Z255" s="7" t="str">
        <f>IF(D255="","",YEAR(O255))</f>
        <v/>
      </c>
    </row>
    <row r="256" spans="2:26" ht="20.100000000000001" customHeight="1" x14ac:dyDescent="0.2">
      <c r="B256" s="71"/>
      <c r="C256" s="4"/>
      <c r="D256" s="4"/>
      <c r="E256" s="4"/>
      <c r="F256" s="4"/>
      <c r="G256" s="5"/>
      <c r="H256" s="5"/>
      <c r="I256" s="60" t="str">
        <f t="shared" si="7"/>
        <v/>
      </c>
      <c r="J256" s="5"/>
      <c r="K256" s="6"/>
      <c r="L256" s="62"/>
      <c r="M256" s="62"/>
      <c r="N256" s="75"/>
      <c r="O256" s="62"/>
      <c r="P256" s="62"/>
      <c r="Q256" s="61">
        <f t="shared" si="6"/>
        <v>0</v>
      </c>
      <c r="R256" s="61">
        <f>IF(Status="Occupied",
IF(P256&gt;0,
YEARFRAC(#REF!,P256),YEARFRAC(#REF!,O256)),0)</f>
        <v>0</v>
      </c>
      <c r="S256" s="61">
        <f>IF(Status="Occupied",YEARFRAC(#REF!,O256),0)</f>
        <v>0</v>
      </c>
      <c r="T256" s="4"/>
      <c r="Z256" s="7" t="str">
        <f>IF(D256="","",YEAR(O256))</f>
        <v/>
      </c>
    </row>
    <row r="257" spans="2:26" ht="20.100000000000001" customHeight="1" x14ac:dyDescent="0.2">
      <c r="B257" s="71"/>
      <c r="C257" s="4"/>
      <c r="D257" s="4"/>
      <c r="E257" s="4"/>
      <c r="F257" s="4"/>
      <c r="G257" s="5"/>
      <c r="H257" s="5"/>
      <c r="I257" s="60" t="str">
        <f t="shared" si="7"/>
        <v/>
      </c>
      <c r="J257" s="5"/>
      <c r="K257" s="6"/>
      <c r="L257" s="62"/>
      <c r="M257" s="62"/>
      <c r="N257" s="75"/>
      <c r="O257" s="62"/>
      <c r="P257" s="62"/>
      <c r="Q257" s="61">
        <f t="shared" si="6"/>
        <v>0</v>
      </c>
      <c r="R257" s="61">
        <f>IF(Status="Occupied",
IF(P257&gt;0,
YEARFRAC(#REF!,P257),YEARFRAC(#REF!,O257)),0)</f>
        <v>0</v>
      </c>
      <c r="S257" s="61">
        <f>IF(Status="Occupied",YEARFRAC(#REF!,O257),0)</f>
        <v>0</v>
      </c>
      <c r="T257" s="4"/>
      <c r="Z257" s="7" t="str">
        <f>IF(D257="","",YEAR(O257))</f>
        <v/>
      </c>
    </row>
    <row r="258" spans="2:26" ht="20.100000000000001" customHeight="1" x14ac:dyDescent="0.2">
      <c r="B258" s="71"/>
      <c r="C258" s="4"/>
      <c r="D258" s="4"/>
      <c r="E258" s="4"/>
      <c r="F258" s="4"/>
      <c r="G258" s="5"/>
      <c r="H258" s="5"/>
      <c r="I258" s="60" t="str">
        <f t="shared" si="7"/>
        <v/>
      </c>
      <c r="J258" s="5"/>
      <c r="K258" s="6"/>
      <c r="L258" s="62"/>
      <c r="M258" s="62"/>
      <c r="N258" s="75"/>
      <c r="O258" s="62"/>
      <c r="P258" s="62"/>
      <c r="Q258" s="61">
        <f t="shared" si="6"/>
        <v>0</v>
      </c>
      <c r="R258" s="61">
        <f>IF(Status="Occupied",
IF(P258&gt;0,
YEARFRAC(#REF!,P258),YEARFRAC(#REF!,O258)),0)</f>
        <v>0</v>
      </c>
      <c r="S258" s="61">
        <f>IF(Status="Occupied",YEARFRAC(#REF!,O258),0)</f>
        <v>0</v>
      </c>
      <c r="T258" s="4"/>
      <c r="Z258" s="7" t="str">
        <f>IF(D258="","",YEAR(O258))</f>
        <v/>
      </c>
    </row>
    <row r="259" spans="2:26" ht="20.100000000000001" customHeight="1" x14ac:dyDescent="0.2">
      <c r="B259" s="71"/>
      <c r="C259" s="4"/>
      <c r="D259" s="4"/>
      <c r="E259" s="4"/>
      <c r="F259" s="4"/>
      <c r="G259" s="5"/>
      <c r="H259" s="5"/>
      <c r="I259" s="60" t="str">
        <f t="shared" si="7"/>
        <v/>
      </c>
      <c r="J259" s="5"/>
      <c r="K259" s="6"/>
      <c r="L259" s="62"/>
      <c r="M259" s="62"/>
      <c r="N259" s="75"/>
      <c r="O259" s="62"/>
      <c r="P259" s="62"/>
      <c r="Q259" s="61">
        <f t="shared" si="6"/>
        <v>0</v>
      </c>
      <c r="R259" s="61">
        <f>IF(Status="Occupied",
IF(P259&gt;0,
YEARFRAC(#REF!,P259),YEARFRAC(#REF!,O259)),0)</f>
        <v>0</v>
      </c>
      <c r="S259" s="61">
        <f>IF(Status="Occupied",YEARFRAC(#REF!,O259),0)</f>
        <v>0</v>
      </c>
      <c r="T259" s="4"/>
      <c r="Z259" s="7" t="str">
        <f>IF(D259="","",YEAR(O259))</f>
        <v/>
      </c>
    </row>
    <row r="260" spans="2:26" ht="20.100000000000001" customHeight="1" x14ac:dyDescent="0.2">
      <c r="B260" s="71"/>
      <c r="C260" s="4"/>
      <c r="D260" s="4"/>
      <c r="E260" s="4"/>
      <c r="F260" s="4"/>
      <c r="G260" s="5"/>
      <c r="H260" s="5"/>
      <c r="I260" s="60" t="str">
        <f t="shared" si="7"/>
        <v/>
      </c>
      <c r="J260" s="5"/>
      <c r="K260" s="6"/>
      <c r="L260" s="62"/>
      <c r="M260" s="62"/>
      <c r="N260" s="75"/>
      <c r="O260" s="62"/>
      <c r="P260" s="62"/>
      <c r="Q260" s="61">
        <f t="shared" si="6"/>
        <v>0</v>
      </c>
      <c r="R260" s="61">
        <f>IF(Status="Occupied",
IF(P260&gt;0,
YEARFRAC(#REF!,P260),YEARFRAC(#REF!,O260)),0)</f>
        <v>0</v>
      </c>
      <c r="S260" s="61">
        <f>IF(Status="Occupied",YEARFRAC(#REF!,O260),0)</f>
        <v>0</v>
      </c>
      <c r="T260" s="4"/>
      <c r="Z260" s="7" t="str">
        <f>IF(D260="","",YEAR(O260))</f>
        <v/>
      </c>
    </row>
    <row r="261" spans="2:26" ht="20.100000000000001" customHeight="1" x14ac:dyDescent="0.2">
      <c r="B261" s="71"/>
      <c r="C261" s="4"/>
      <c r="D261" s="4"/>
      <c r="E261" s="4"/>
      <c r="F261" s="4"/>
      <c r="G261" s="5"/>
      <c r="H261" s="5"/>
      <c r="I261" s="60" t="str">
        <f t="shared" si="7"/>
        <v/>
      </c>
      <c r="J261" s="5"/>
      <c r="K261" s="6"/>
      <c r="L261" s="62"/>
      <c r="M261" s="62"/>
      <c r="N261" s="75"/>
      <c r="O261" s="62"/>
      <c r="P261" s="62"/>
      <c r="Q261" s="61">
        <f t="shared" si="6"/>
        <v>0</v>
      </c>
      <c r="R261" s="61">
        <f>IF(Status="Occupied",
IF(P261&gt;0,
YEARFRAC(#REF!,P261),YEARFRAC(#REF!,O261)),0)</f>
        <v>0</v>
      </c>
      <c r="S261" s="61">
        <f>IF(Status="Occupied",YEARFRAC(#REF!,O261),0)</f>
        <v>0</v>
      </c>
      <c r="T261" s="4"/>
      <c r="Z261" s="7" t="str">
        <f>IF(D261="","",YEAR(O261))</f>
        <v/>
      </c>
    </row>
    <row r="262" spans="2:26" ht="20.100000000000001" customHeight="1" x14ac:dyDescent="0.2">
      <c r="B262" s="71"/>
      <c r="C262" s="4"/>
      <c r="D262" s="4"/>
      <c r="E262" s="4"/>
      <c r="F262" s="4"/>
      <c r="G262" s="5"/>
      <c r="H262" s="5"/>
      <c r="I262" s="60" t="str">
        <f t="shared" si="7"/>
        <v/>
      </c>
      <c r="J262" s="5"/>
      <c r="K262" s="6"/>
      <c r="L262" s="62"/>
      <c r="M262" s="62"/>
      <c r="N262" s="75"/>
      <c r="O262" s="62"/>
      <c r="P262" s="62"/>
      <c r="Q262" s="61">
        <f t="shared" si="6"/>
        <v>0</v>
      </c>
      <c r="R262" s="61">
        <f>IF(Status="Occupied",
IF(P262&gt;0,
YEARFRAC(#REF!,P262),YEARFRAC(#REF!,O262)),0)</f>
        <v>0</v>
      </c>
      <c r="S262" s="61">
        <f>IF(Status="Occupied",YEARFRAC(#REF!,O262),0)</f>
        <v>0</v>
      </c>
      <c r="T262" s="4"/>
      <c r="Z262" s="7" t="str">
        <f>IF(D262="","",YEAR(O262))</f>
        <v/>
      </c>
    </row>
    <row r="263" spans="2:26" ht="20.100000000000001" customHeight="1" x14ac:dyDescent="0.2">
      <c r="B263" s="71"/>
      <c r="C263" s="4"/>
      <c r="D263" s="4"/>
      <c r="E263" s="4"/>
      <c r="F263" s="4"/>
      <c r="G263" s="5"/>
      <c r="H263" s="5"/>
      <c r="I263" s="60" t="str">
        <f t="shared" si="7"/>
        <v/>
      </c>
      <c r="J263" s="5"/>
      <c r="K263" s="6"/>
      <c r="L263" s="62"/>
      <c r="M263" s="62"/>
      <c r="N263" s="75"/>
      <c r="O263" s="62"/>
      <c r="P263" s="62"/>
      <c r="Q263" s="61">
        <f t="shared" si="6"/>
        <v>0</v>
      </c>
      <c r="R263" s="61">
        <f>IF(Status="Occupied",
IF(P263&gt;0,
YEARFRAC(#REF!,P263),YEARFRAC(#REF!,O263)),0)</f>
        <v>0</v>
      </c>
      <c r="S263" s="61">
        <f>IF(Status="Occupied",YEARFRAC(#REF!,O263),0)</f>
        <v>0</v>
      </c>
      <c r="T263" s="4"/>
      <c r="Z263" s="7" t="str">
        <f>IF(D263="","",YEAR(O263))</f>
        <v/>
      </c>
    </row>
    <row r="264" spans="2:26" ht="20.100000000000001" customHeight="1" x14ac:dyDescent="0.2">
      <c r="B264" s="71"/>
      <c r="C264" s="4"/>
      <c r="D264" s="4"/>
      <c r="E264" s="4"/>
      <c r="F264" s="4"/>
      <c r="G264" s="5"/>
      <c r="H264" s="5"/>
      <c r="I264" s="60" t="str">
        <f t="shared" si="7"/>
        <v/>
      </c>
      <c r="J264" s="5"/>
      <c r="K264" s="6"/>
      <c r="L264" s="62"/>
      <c r="M264" s="62"/>
      <c r="N264" s="75"/>
      <c r="O264" s="62"/>
      <c r="P264" s="62"/>
      <c r="Q264" s="61">
        <f t="shared" si="6"/>
        <v>0</v>
      </c>
      <c r="R264" s="61">
        <f>IF(Status="Occupied",
IF(P264&gt;0,
YEARFRAC(#REF!,P264),YEARFRAC(#REF!,O264)),0)</f>
        <v>0</v>
      </c>
      <c r="S264" s="61">
        <f>IF(Status="Occupied",YEARFRAC(#REF!,O264),0)</f>
        <v>0</v>
      </c>
      <c r="T264" s="4"/>
      <c r="Z264" s="7" t="str">
        <f>IF(D264="","",YEAR(O264))</f>
        <v/>
      </c>
    </row>
    <row r="265" spans="2:26" ht="20.100000000000001" customHeight="1" x14ac:dyDescent="0.2">
      <c r="B265" s="71"/>
      <c r="C265" s="4"/>
      <c r="D265" s="4"/>
      <c r="E265" s="4"/>
      <c r="F265" s="4"/>
      <c r="G265" s="5"/>
      <c r="H265" s="5"/>
      <c r="I265" s="60" t="str">
        <f t="shared" si="7"/>
        <v/>
      </c>
      <c r="J265" s="5"/>
      <c r="K265" s="6"/>
      <c r="L265" s="62"/>
      <c r="M265" s="62"/>
      <c r="N265" s="75"/>
      <c r="O265" s="62"/>
      <c r="P265" s="62"/>
      <c r="Q265" s="61">
        <f t="shared" si="6"/>
        <v>0</v>
      </c>
      <c r="R265" s="61">
        <f>IF(Status="Occupied",
IF(P265&gt;0,
YEARFRAC(#REF!,P265),YEARFRAC(#REF!,O265)),0)</f>
        <v>0</v>
      </c>
      <c r="S265" s="61">
        <f>IF(Status="Occupied",YEARFRAC(#REF!,O265),0)</f>
        <v>0</v>
      </c>
      <c r="T265" s="4"/>
      <c r="Z265" s="7" t="str">
        <f>IF(D265="","",YEAR(O265))</f>
        <v/>
      </c>
    </row>
    <row r="266" spans="2:26" ht="20.100000000000001" customHeight="1" x14ac:dyDescent="0.2">
      <c r="B266" s="71"/>
      <c r="C266" s="4"/>
      <c r="D266" s="4"/>
      <c r="E266" s="4"/>
      <c r="F266" s="4"/>
      <c r="G266" s="5"/>
      <c r="H266" s="5"/>
      <c r="I266" s="60" t="str">
        <f t="shared" si="7"/>
        <v/>
      </c>
      <c r="J266" s="5"/>
      <c r="K266" s="6"/>
      <c r="L266" s="62"/>
      <c r="M266" s="62"/>
      <c r="N266" s="75"/>
      <c r="O266" s="62"/>
      <c r="P266" s="62"/>
      <c r="Q266" s="61">
        <f t="shared" ref="Q266:Q329" si="8">IF(Status="Occupied",YEARFRAC(L266,O266),0)</f>
        <v>0</v>
      </c>
      <c r="R266" s="61">
        <f>IF(Status="Occupied",
IF(P266&gt;0,
YEARFRAC(#REF!,P266),YEARFRAC(#REF!,O266)),0)</f>
        <v>0</v>
      </c>
      <c r="S266" s="61">
        <f>IF(Status="Occupied",YEARFRAC(#REF!,O266),0)</f>
        <v>0</v>
      </c>
      <c r="T266" s="4"/>
      <c r="Z266" s="7" t="str">
        <f>IF(D266="","",YEAR(O266))</f>
        <v/>
      </c>
    </row>
    <row r="267" spans="2:26" ht="20.100000000000001" customHeight="1" x14ac:dyDescent="0.2">
      <c r="B267" s="71"/>
      <c r="C267" s="4"/>
      <c r="D267" s="4"/>
      <c r="E267" s="4"/>
      <c r="F267" s="4"/>
      <c r="G267" s="5"/>
      <c r="H267" s="5"/>
      <c r="I267" s="60" t="str">
        <f t="shared" ref="I267:I330" si="9">IFERROR(J267/G267,"")</f>
        <v/>
      </c>
      <c r="J267" s="5"/>
      <c r="K267" s="6"/>
      <c r="L267" s="62"/>
      <c r="M267" s="62"/>
      <c r="N267" s="75"/>
      <c r="O267" s="62"/>
      <c r="P267" s="62"/>
      <c r="Q267" s="61">
        <f t="shared" si="8"/>
        <v>0</v>
      </c>
      <c r="R267" s="61">
        <f>IF(Status="Occupied",
IF(P267&gt;0,
YEARFRAC(#REF!,P267),YEARFRAC(#REF!,O267)),0)</f>
        <v>0</v>
      </c>
      <c r="S267" s="61">
        <f>IF(Status="Occupied",YEARFRAC(#REF!,O267),0)</f>
        <v>0</v>
      </c>
      <c r="T267" s="4"/>
      <c r="Z267" s="7" t="str">
        <f>IF(D267="","",YEAR(O267))</f>
        <v/>
      </c>
    </row>
    <row r="268" spans="2:26" ht="20.100000000000001" customHeight="1" x14ac:dyDescent="0.2">
      <c r="B268" s="71"/>
      <c r="C268" s="4"/>
      <c r="D268" s="4"/>
      <c r="E268" s="4"/>
      <c r="F268" s="4"/>
      <c r="G268" s="5"/>
      <c r="H268" s="5"/>
      <c r="I268" s="60" t="str">
        <f t="shared" si="9"/>
        <v/>
      </c>
      <c r="J268" s="5"/>
      <c r="K268" s="6"/>
      <c r="L268" s="62"/>
      <c r="M268" s="62"/>
      <c r="N268" s="75"/>
      <c r="O268" s="62"/>
      <c r="P268" s="62"/>
      <c r="Q268" s="61">
        <f t="shared" si="8"/>
        <v>0</v>
      </c>
      <c r="R268" s="61">
        <f>IF(Status="Occupied",
IF(P268&gt;0,
YEARFRAC(#REF!,P268),YEARFRAC(#REF!,O268)),0)</f>
        <v>0</v>
      </c>
      <c r="S268" s="61">
        <f>IF(Status="Occupied",YEARFRAC(#REF!,O268),0)</f>
        <v>0</v>
      </c>
      <c r="T268" s="4"/>
      <c r="Z268" s="7" t="str">
        <f>IF(D268="","",YEAR(O268))</f>
        <v/>
      </c>
    </row>
    <row r="269" spans="2:26" ht="20.100000000000001" customHeight="1" x14ac:dyDescent="0.2">
      <c r="B269" s="71"/>
      <c r="C269" s="4"/>
      <c r="D269" s="4"/>
      <c r="E269" s="4"/>
      <c r="F269" s="4"/>
      <c r="G269" s="5"/>
      <c r="H269" s="5"/>
      <c r="I269" s="60" t="str">
        <f t="shared" si="9"/>
        <v/>
      </c>
      <c r="J269" s="5"/>
      <c r="K269" s="6"/>
      <c r="L269" s="62"/>
      <c r="M269" s="62"/>
      <c r="N269" s="75"/>
      <c r="O269" s="62"/>
      <c r="P269" s="62"/>
      <c r="Q269" s="61">
        <f t="shared" si="8"/>
        <v>0</v>
      </c>
      <c r="R269" s="61">
        <f>IF(Status="Occupied",
IF(P269&gt;0,
YEARFRAC(#REF!,P269),YEARFRAC(#REF!,O269)),0)</f>
        <v>0</v>
      </c>
      <c r="S269" s="61">
        <f>IF(Status="Occupied",YEARFRAC(#REF!,O269),0)</f>
        <v>0</v>
      </c>
      <c r="T269" s="4"/>
      <c r="Z269" s="7" t="str">
        <f>IF(D269="","",YEAR(O269))</f>
        <v/>
      </c>
    </row>
    <row r="270" spans="2:26" ht="20.100000000000001" customHeight="1" x14ac:dyDescent="0.2">
      <c r="B270" s="71"/>
      <c r="C270" s="4"/>
      <c r="D270" s="4"/>
      <c r="E270" s="4"/>
      <c r="F270" s="4"/>
      <c r="G270" s="5"/>
      <c r="H270" s="5"/>
      <c r="I270" s="60" t="str">
        <f t="shared" si="9"/>
        <v/>
      </c>
      <c r="J270" s="5"/>
      <c r="K270" s="6"/>
      <c r="L270" s="62"/>
      <c r="M270" s="62"/>
      <c r="N270" s="75"/>
      <c r="O270" s="62"/>
      <c r="P270" s="62"/>
      <c r="Q270" s="61">
        <f t="shared" si="8"/>
        <v>0</v>
      </c>
      <c r="R270" s="61">
        <f>IF(Status="Occupied",
IF(P270&gt;0,
YEARFRAC(#REF!,P270),YEARFRAC(#REF!,O270)),0)</f>
        <v>0</v>
      </c>
      <c r="S270" s="61">
        <f>IF(Status="Occupied",YEARFRAC(#REF!,O270),0)</f>
        <v>0</v>
      </c>
      <c r="T270" s="4"/>
      <c r="Z270" s="7" t="str">
        <f>IF(D270="","",YEAR(O270))</f>
        <v/>
      </c>
    </row>
    <row r="271" spans="2:26" ht="20.100000000000001" customHeight="1" x14ac:dyDescent="0.2">
      <c r="B271" s="71"/>
      <c r="C271" s="4"/>
      <c r="D271" s="4"/>
      <c r="E271" s="4"/>
      <c r="F271" s="4"/>
      <c r="G271" s="5"/>
      <c r="H271" s="5"/>
      <c r="I271" s="60" t="str">
        <f t="shared" si="9"/>
        <v/>
      </c>
      <c r="J271" s="5"/>
      <c r="K271" s="6"/>
      <c r="L271" s="62"/>
      <c r="M271" s="62"/>
      <c r="N271" s="75"/>
      <c r="O271" s="62"/>
      <c r="P271" s="62"/>
      <c r="Q271" s="61">
        <f t="shared" si="8"/>
        <v>0</v>
      </c>
      <c r="R271" s="61">
        <f>IF(Status="Occupied",
IF(P271&gt;0,
YEARFRAC(#REF!,P271),YEARFRAC(#REF!,O271)),0)</f>
        <v>0</v>
      </c>
      <c r="S271" s="61">
        <f>IF(Status="Occupied",YEARFRAC(#REF!,O271),0)</f>
        <v>0</v>
      </c>
      <c r="T271" s="4"/>
      <c r="Z271" s="7" t="str">
        <f>IF(D271="","",YEAR(O271))</f>
        <v/>
      </c>
    </row>
    <row r="272" spans="2:26" ht="20.100000000000001" customHeight="1" x14ac:dyDescent="0.2">
      <c r="B272" s="71"/>
      <c r="C272" s="4"/>
      <c r="D272" s="4"/>
      <c r="E272" s="4"/>
      <c r="F272" s="4"/>
      <c r="G272" s="5"/>
      <c r="H272" s="5"/>
      <c r="I272" s="60" t="str">
        <f t="shared" si="9"/>
        <v/>
      </c>
      <c r="J272" s="5"/>
      <c r="K272" s="6"/>
      <c r="L272" s="62"/>
      <c r="M272" s="62"/>
      <c r="N272" s="75"/>
      <c r="O272" s="62"/>
      <c r="P272" s="62"/>
      <c r="Q272" s="61">
        <f t="shared" si="8"/>
        <v>0</v>
      </c>
      <c r="R272" s="61">
        <f>IF(Status="Occupied",
IF(P272&gt;0,
YEARFRAC(#REF!,P272),YEARFRAC(#REF!,O272)),0)</f>
        <v>0</v>
      </c>
      <c r="S272" s="61">
        <f>IF(Status="Occupied",YEARFRAC(#REF!,O272),0)</f>
        <v>0</v>
      </c>
      <c r="T272" s="4"/>
      <c r="Z272" s="7" t="str">
        <f>IF(D272="","",YEAR(O272))</f>
        <v/>
      </c>
    </row>
    <row r="273" spans="2:26" ht="20.100000000000001" customHeight="1" x14ac:dyDescent="0.2">
      <c r="B273" s="71"/>
      <c r="C273" s="4"/>
      <c r="D273" s="4"/>
      <c r="E273" s="4"/>
      <c r="F273" s="4"/>
      <c r="G273" s="5"/>
      <c r="H273" s="5"/>
      <c r="I273" s="60" t="str">
        <f t="shared" si="9"/>
        <v/>
      </c>
      <c r="J273" s="5"/>
      <c r="K273" s="6"/>
      <c r="L273" s="62"/>
      <c r="M273" s="62"/>
      <c r="N273" s="75"/>
      <c r="O273" s="62"/>
      <c r="P273" s="62"/>
      <c r="Q273" s="61">
        <f t="shared" si="8"/>
        <v>0</v>
      </c>
      <c r="R273" s="61">
        <f>IF(Status="Occupied",
IF(P273&gt;0,
YEARFRAC(#REF!,P273),YEARFRAC(#REF!,O273)),0)</f>
        <v>0</v>
      </c>
      <c r="S273" s="61">
        <f>IF(Status="Occupied",YEARFRAC(#REF!,O273),0)</f>
        <v>0</v>
      </c>
      <c r="T273" s="4"/>
      <c r="Z273" s="7" t="str">
        <f>IF(D273="","",YEAR(O273))</f>
        <v/>
      </c>
    </row>
    <row r="274" spans="2:26" ht="20.100000000000001" customHeight="1" x14ac:dyDescent="0.2">
      <c r="B274" s="71"/>
      <c r="C274" s="4"/>
      <c r="D274" s="4"/>
      <c r="E274" s="4"/>
      <c r="F274" s="4"/>
      <c r="G274" s="5"/>
      <c r="H274" s="5"/>
      <c r="I274" s="60" t="str">
        <f t="shared" si="9"/>
        <v/>
      </c>
      <c r="J274" s="5"/>
      <c r="K274" s="6"/>
      <c r="L274" s="62"/>
      <c r="M274" s="62"/>
      <c r="N274" s="75"/>
      <c r="O274" s="62"/>
      <c r="P274" s="62"/>
      <c r="Q274" s="61">
        <f t="shared" si="8"/>
        <v>0</v>
      </c>
      <c r="R274" s="61">
        <f>IF(Status="Occupied",
IF(P274&gt;0,
YEARFRAC(#REF!,P274),YEARFRAC(#REF!,O274)),0)</f>
        <v>0</v>
      </c>
      <c r="S274" s="61">
        <f>IF(Status="Occupied",YEARFRAC(#REF!,O274),0)</f>
        <v>0</v>
      </c>
      <c r="T274" s="4"/>
      <c r="Z274" s="7" t="str">
        <f>IF(D274="","",YEAR(O274))</f>
        <v/>
      </c>
    </row>
    <row r="275" spans="2:26" ht="20.100000000000001" customHeight="1" x14ac:dyDescent="0.2">
      <c r="B275" s="71"/>
      <c r="C275" s="4"/>
      <c r="D275" s="4"/>
      <c r="E275" s="4"/>
      <c r="F275" s="4"/>
      <c r="G275" s="5"/>
      <c r="H275" s="5"/>
      <c r="I275" s="60" t="str">
        <f t="shared" si="9"/>
        <v/>
      </c>
      <c r="J275" s="5"/>
      <c r="K275" s="6"/>
      <c r="L275" s="62"/>
      <c r="M275" s="62"/>
      <c r="N275" s="75"/>
      <c r="O275" s="62"/>
      <c r="P275" s="62"/>
      <c r="Q275" s="61">
        <f t="shared" si="8"/>
        <v>0</v>
      </c>
      <c r="R275" s="61">
        <f>IF(Status="Occupied",
IF(P275&gt;0,
YEARFRAC(#REF!,P275),YEARFRAC(#REF!,O275)),0)</f>
        <v>0</v>
      </c>
      <c r="S275" s="61">
        <f>IF(Status="Occupied",YEARFRAC(#REF!,O275),0)</f>
        <v>0</v>
      </c>
      <c r="T275" s="4"/>
      <c r="Z275" s="7" t="str">
        <f>IF(D275="","",YEAR(O275))</f>
        <v/>
      </c>
    </row>
    <row r="276" spans="2:26" ht="20.100000000000001" customHeight="1" x14ac:dyDescent="0.2">
      <c r="B276" s="71"/>
      <c r="C276" s="4"/>
      <c r="D276" s="4"/>
      <c r="E276" s="4"/>
      <c r="F276" s="4"/>
      <c r="G276" s="5"/>
      <c r="H276" s="5"/>
      <c r="I276" s="60" t="str">
        <f t="shared" si="9"/>
        <v/>
      </c>
      <c r="J276" s="5"/>
      <c r="K276" s="6"/>
      <c r="L276" s="62"/>
      <c r="M276" s="62"/>
      <c r="N276" s="75"/>
      <c r="O276" s="62"/>
      <c r="P276" s="62"/>
      <c r="Q276" s="61">
        <f t="shared" si="8"/>
        <v>0</v>
      </c>
      <c r="R276" s="61">
        <f>IF(Status="Occupied",
IF(P276&gt;0,
YEARFRAC(#REF!,P276),YEARFRAC(#REF!,O276)),0)</f>
        <v>0</v>
      </c>
      <c r="S276" s="61">
        <f>IF(Status="Occupied",YEARFRAC(#REF!,O276),0)</f>
        <v>0</v>
      </c>
      <c r="T276" s="4"/>
      <c r="Z276" s="7" t="str">
        <f>IF(D276="","",YEAR(O276))</f>
        <v/>
      </c>
    </row>
    <row r="277" spans="2:26" ht="20.100000000000001" customHeight="1" x14ac:dyDescent="0.2">
      <c r="B277" s="71"/>
      <c r="C277" s="4"/>
      <c r="D277" s="4"/>
      <c r="E277" s="4"/>
      <c r="F277" s="4"/>
      <c r="G277" s="5"/>
      <c r="H277" s="5"/>
      <c r="I277" s="60" t="str">
        <f t="shared" si="9"/>
        <v/>
      </c>
      <c r="J277" s="5"/>
      <c r="K277" s="6"/>
      <c r="L277" s="62"/>
      <c r="M277" s="62"/>
      <c r="N277" s="75"/>
      <c r="O277" s="62"/>
      <c r="P277" s="62"/>
      <c r="Q277" s="61">
        <f t="shared" si="8"/>
        <v>0</v>
      </c>
      <c r="R277" s="61">
        <f>IF(Status="Occupied",
IF(P277&gt;0,
YEARFRAC(#REF!,P277),YEARFRAC(#REF!,O277)),0)</f>
        <v>0</v>
      </c>
      <c r="S277" s="61">
        <f>IF(Status="Occupied",YEARFRAC(#REF!,O277),0)</f>
        <v>0</v>
      </c>
      <c r="T277" s="4"/>
      <c r="Z277" s="7" t="str">
        <f>IF(D277="","",YEAR(O277))</f>
        <v/>
      </c>
    </row>
    <row r="278" spans="2:26" ht="20.100000000000001" customHeight="1" x14ac:dyDescent="0.2">
      <c r="B278" s="71"/>
      <c r="C278" s="4"/>
      <c r="D278" s="4"/>
      <c r="E278" s="4"/>
      <c r="F278" s="4"/>
      <c r="G278" s="5"/>
      <c r="H278" s="5"/>
      <c r="I278" s="60" t="str">
        <f t="shared" si="9"/>
        <v/>
      </c>
      <c r="J278" s="5"/>
      <c r="K278" s="6"/>
      <c r="L278" s="62"/>
      <c r="M278" s="62"/>
      <c r="N278" s="75"/>
      <c r="O278" s="62"/>
      <c r="P278" s="62"/>
      <c r="Q278" s="61">
        <f t="shared" si="8"/>
        <v>0</v>
      </c>
      <c r="R278" s="61">
        <f>IF(Status="Occupied",
IF(P278&gt;0,
YEARFRAC(#REF!,P278),YEARFRAC(#REF!,O278)),0)</f>
        <v>0</v>
      </c>
      <c r="S278" s="61">
        <f>IF(Status="Occupied",YEARFRAC(#REF!,O278),0)</f>
        <v>0</v>
      </c>
      <c r="T278" s="4"/>
      <c r="Z278" s="7" t="str">
        <f>IF(D278="","",YEAR(O278))</f>
        <v/>
      </c>
    </row>
    <row r="279" spans="2:26" ht="20.100000000000001" customHeight="1" x14ac:dyDescent="0.2">
      <c r="B279" s="71"/>
      <c r="C279" s="4"/>
      <c r="D279" s="4"/>
      <c r="E279" s="4"/>
      <c r="F279" s="4"/>
      <c r="G279" s="5"/>
      <c r="H279" s="5"/>
      <c r="I279" s="60" t="str">
        <f t="shared" si="9"/>
        <v/>
      </c>
      <c r="J279" s="5"/>
      <c r="K279" s="6"/>
      <c r="L279" s="62"/>
      <c r="M279" s="62"/>
      <c r="N279" s="75"/>
      <c r="O279" s="62"/>
      <c r="P279" s="62"/>
      <c r="Q279" s="61">
        <f t="shared" si="8"/>
        <v>0</v>
      </c>
      <c r="R279" s="61">
        <f>IF(Status="Occupied",
IF(P279&gt;0,
YEARFRAC(#REF!,P279),YEARFRAC(#REF!,O279)),0)</f>
        <v>0</v>
      </c>
      <c r="S279" s="61">
        <f>IF(Status="Occupied",YEARFRAC(#REF!,O279),0)</f>
        <v>0</v>
      </c>
      <c r="T279" s="4"/>
      <c r="Z279" s="7" t="str">
        <f>IF(D279="","",YEAR(O279))</f>
        <v/>
      </c>
    </row>
    <row r="280" spans="2:26" ht="20.100000000000001" customHeight="1" x14ac:dyDescent="0.2">
      <c r="B280" s="71"/>
      <c r="C280" s="4"/>
      <c r="D280" s="4"/>
      <c r="E280" s="4"/>
      <c r="F280" s="4"/>
      <c r="G280" s="5"/>
      <c r="H280" s="5"/>
      <c r="I280" s="60" t="str">
        <f t="shared" si="9"/>
        <v/>
      </c>
      <c r="J280" s="5"/>
      <c r="K280" s="6"/>
      <c r="L280" s="62"/>
      <c r="M280" s="62"/>
      <c r="N280" s="75"/>
      <c r="O280" s="62"/>
      <c r="P280" s="62"/>
      <c r="Q280" s="61">
        <f t="shared" si="8"/>
        <v>0</v>
      </c>
      <c r="R280" s="61">
        <f>IF(Status="Occupied",
IF(P280&gt;0,
YEARFRAC(#REF!,P280),YEARFRAC(#REF!,O280)),0)</f>
        <v>0</v>
      </c>
      <c r="S280" s="61">
        <f>IF(Status="Occupied",YEARFRAC(#REF!,O280),0)</f>
        <v>0</v>
      </c>
      <c r="T280" s="4"/>
      <c r="Z280" s="7" t="str">
        <f>IF(D280="","",YEAR(O280))</f>
        <v/>
      </c>
    </row>
    <row r="281" spans="2:26" ht="20.100000000000001" customHeight="1" x14ac:dyDescent="0.2">
      <c r="B281" s="71"/>
      <c r="C281" s="4"/>
      <c r="D281" s="4"/>
      <c r="E281" s="4"/>
      <c r="F281" s="4"/>
      <c r="G281" s="5"/>
      <c r="H281" s="5"/>
      <c r="I281" s="60" t="str">
        <f t="shared" si="9"/>
        <v/>
      </c>
      <c r="J281" s="5"/>
      <c r="K281" s="6"/>
      <c r="L281" s="62"/>
      <c r="M281" s="62"/>
      <c r="N281" s="75"/>
      <c r="O281" s="62"/>
      <c r="P281" s="62"/>
      <c r="Q281" s="61">
        <f t="shared" si="8"/>
        <v>0</v>
      </c>
      <c r="R281" s="61">
        <f>IF(Status="Occupied",
IF(P281&gt;0,
YEARFRAC(#REF!,P281),YEARFRAC(#REF!,O281)),0)</f>
        <v>0</v>
      </c>
      <c r="S281" s="61">
        <f>IF(Status="Occupied",YEARFRAC(#REF!,O281),0)</f>
        <v>0</v>
      </c>
      <c r="T281" s="4"/>
      <c r="Z281" s="7" t="str">
        <f>IF(D281="","",YEAR(O281))</f>
        <v/>
      </c>
    </row>
    <row r="282" spans="2:26" ht="20.100000000000001" customHeight="1" x14ac:dyDescent="0.2">
      <c r="B282" s="71"/>
      <c r="C282" s="4"/>
      <c r="D282" s="4"/>
      <c r="E282" s="4"/>
      <c r="F282" s="4"/>
      <c r="G282" s="5"/>
      <c r="H282" s="5"/>
      <c r="I282" s="60" t="str">
        <f t="shared" si="9"/>
        <v/>
      </c>
      <c r="J282" s="5"/>
      <c r="K282" s="6"/>
      <c r="L282" s="62"/>
      <c r="M282" s="62"/>
      <c r="N282" s="75"/>
      <c r="O282" s="62"/>
      <c r="P282" s="62"/>
      <c r="Q282" s="61">
        <f t="shared" si="8"/>
        <v>0</v>
      </c>
      <c r="R282" s="61">
        <f>IF(Status="Occupied",
IF(P282&gt;0,
YEARFRAC(#REF!,P282),YEARFRAC(#REF!,O282)),0)</f>
        <v>0</v>
      </c>
      <c r="S282" s="61">
        <f>IF(Status="Occupied",YEARFRAC(#REF!,O282),0)</f>
        <v>0</v>
      </c>
      <c r="T282" s="4"/>
      <c r="Z282" s="7" t="str">
        <f>IF(D282="","",YEAR(O282))</f>
        <v/>
      </c>
    </row>
    <row r="283" spans="2:26" ht="20.100000000000001" customHeight="1" x14ac:dyDescent="0.2">
      <c r="B283" s="71"/>
      <c r="C283" s="4"/>
      <c r="D283" s="4"/>
      <c r="E283" s="4"/>
      <c r="F283" s="4"/>
      <c r="G283" s="5"/>
      <c r="H283" s="5"/>
      <c r="I283" s="60" t="str">
        <f t="shared" si="9"/>
        <v/>
      </c>
      <c r="J283" s="5"/>
      <c r="K283" s="6"/>
      <c r="L283" s="62"/>
      <c r="M283" s="62"/>
      <c r="N283" s="75"/>
      <c r="O283" s="62"/>
      <c r="P283" s="62"/>
      <c r="Q283" s="61">
        <f t="shared" si="8"/>
        <v>0</v>
      </c>
      <c r="R283" s="61">
        <f>IF(Status="Occupied",
IF(P283&gt;0,
YEARFRAC(#REF!,P283),YEARFRAC(#REF!,O283)),0)</f>
        <v>0</v>
      </c>
      <c r="S283" s="61">
        <f>IF(Status="Occupied",YEARFRAC(#REF!,O283),0)</f>
        <v>0</v>
      </c>
      <c r="T283" s="4"/>
      <c r="Z283" s="7" t="str">
        <f>IF(D283="","",YEAR(O283))</f>
        <v/>
      </c>
    </row>
    <row r="284" spans="2:26" ht="20.100000000000001" customHeight="1" x14ac:dyDescent="0.2">
      <c r="B284" s="71"/>
      <c r="C284" s="4"/>
      <c r="D284" s="4"/>
      <c r="E284" s="4"/>
      <c r="F284" s="4"/>
      <c r="G284" s="5"/>
      <c r="H284" s="5"/>
      <c r="I284" s="60" t="str">
        <f t="shared" si="9"/>
        <v/>
      </c>
      <c r="J284" s="5"/>
      <c r="K284" s="6"/>
      <c r="L284" s="62"/>
      <c r="M284" s="62"/>
      <c r="N284" s="75"/>
      <c r="O284" s="62"/>
      <c r="P284" s="62"/>
      <c r="Q284" s="61">
        <f t="shared" si="8"/>
        <v>0</v>
      </c>
      <c r="R284" s="61">
        <f>IF(Status="Occupied",
IF(P284&gt;0,
YEARFRAC(#REF!,P284),YEARFRAC(#REF!,O284)),0)</f>
        <v>0</v>
      </c>
      <c r="S284" s="61">
        <f>IF(Status="Occupied",YEARFRAC(#REF!,O284),0)</f>
        <v>0</v>
      </c>
      <c r="T284" s="4"/>
      <c r="Z284" s="7" t="str">
        <f>IF(D284="","",YEAR(O284))</f>
        <v/>
      </c>
    </row>
    <row r="285" spans="2:26" ht="20.100000000000001" customHeight="1" x14ac:dyDescent="0.2">
      <c r="B285" s="71"/>
      <c r="C285" s="4"/>
      <c r="D285" s="4"/>
      <c r="E285" s="4"/>
      <c r="F285" s="4"/>
      <c r="G285" s="5"/>
      <c r="H285" s="5"/>
      <c r="I285" s="60" t="str">
        <f t="shared" si="9"/>
        <v/>
      </c>
      <c r="J285" s="5"/>
      <c r="K285" s="6"/>
      <c r="L285" s="62"/>
      <c r="M285" s="62"/>
      <c r="N285" s="75"/>
      <c r="O285" s="62"/>
      <c r="P285" s="62"/>
      <c r="Q285" s="61">
        <f t="shared" si="8"/>
        <v>0</v>
      </c>
      <c r="R285" s="61">
        <f>IF(Status="Occupied",
IF(P285&gt;0,
YEARFRAC(#REF!,P285),YEARFRAC(#REF!,O285)),0)</f>
        <v>0</v>
      </c>
      <c r="S285" s="61">
        <f>IF(Status="Occupied",YEARFRAC(#REF!,O285),0)</f>
        <v>0</v>
      </c>
      <c r="T285" s="4"/>
      <c r="Z285" s="7" t="str">
        <f>IF(D285="","",YEAR(O285))</f>
        <v/>
      </c>
    </row>
    <row r="286" spans="2:26" ht="20.100000000000001" customHeight="1" x14ac:dyDescent="0.2">
      <c r="B286" s="71"/>
      <c r="C286" s="4"/>
      <c r="D286" s="4"/>
      <c r="E286" s="4"/>
      <c r="F286" s="4"/>
      <c r="G286" s="5"/>
      <c r="H286" s="5"/>
      <c r="I286" s="60" t="str">
        <f t="shared" si="9"/>
        <v/>
      </c>
      <c r="J286" s="5"/>
      <c r="K286" s="6"/>
      <c r="L286" s="62"/>
      <c r="M286" s="62"/>
      <c r="N286" s="75"/>
      <c r="O286" s="62"/>
      <c r="P286" s="62"/>
      <c r="Q286" s="61">
        <f t="shared" si="8"/>
        <v>0</v>
      </c>
      <c r="R286" s="61">
        <f>IF(Status="Occupied",
IF(P286&gt;0,
YEARFRAC(#REF!,P286),YEARFRAC(#REF!,O286)),0)</f>
        <v>0</v>
      </c>
      <c r="S286" s="61">
        <f>IF(Status="Occupied",YEARFRAC(#REF!,O286),0)</f>
        <v>0</v>
      </c>
      <c r="T286" s="4"/>
      <c r="Z286" s="7" t="str">
        <f>IF(D286="","",YEAR(O286))</f>
        <v/>
      </c>
    </row>
    <row r="287" spans="2:26" ht="20.100000000000001" customHeight="1" x14ac:dyDescent="0.2">
      <c r="B287" s="71"/>
      <c r="C287" s="4"/>
      <c r="D287" s="4"/>
      <c r="E287" s="4"/>
      <c r="F287" s="4"/>
      <c r="G287" s="5"/>
      <c r="H287" s="5"/>
      <c r="I287" s="60" t="str">
        <f t="shared" si="9"/>
        <v/>
      </c>
      <c r="J287" s="5"/>
      <c r="K287" s="6"/>
      <c r="L287" s="62"/>
      <c r="M287" s="62"/>
      <c r="N287" s="75"/>
      <c r="O287" s="62"/>
      <c r="P287" s="62"/>
      <c r="Q287" s="61">
        <f t="shared" si="8"/>
        <v>0</v>
      </c>
      <c r="R287" s="61">
        <f>IF(Status="Occupied",
IF(P287&gt;0,
YEARFRAC(#REF!,P287),YEARFRAC(#REF!,O287)),0)</f>
        <v>0</v>
      </c>
      <c r="S287" s="61">
        <f>IF(Status="Occupied",YEARFRAC(#REF!,O287),0)</f>
        <v>0</v>
      </c>
      <c r="T287" s="4"/>
      <c r="Z287" s="7" t="str">
        <f>IF(D287="","",YEAR(O287))</f>
        <v/>
      </c>
    </row>
    <row r="288" spans="2:26" ht="20.100000000000001" customHeight="1" x14ac:dyDescent="0.2">
      <c r="B288" s="71"/>
      <c r="C288" s="4"/>
      <c r="D288" s="4"/>
      <c r="E288" s="4"/>
      <c r="F288" s="4"/>
      <c r="G288" s="5"/>
      <c r="H288" s="5"/>
      <c r="I288" s="60" t="str">
        <f t="shared" si="9"/>
        <v/>
      </c>
      <c r="J288" s="5"/>
      <c r="K288" s="6"/>
      <c r="L288" s="62"/>
      <c r="M288" s="62"/>
      <c r="N288" s="75"/>
      <c r="O288" s="62"/>
      <c r="P288" s="62"/>
      <c r="Q288" s="61">
        <f t="shared" si="8"/>
        <v>0</v>
      </c>
      <c r="R288" s="61">
        <f>IF(Status="Occupied",
IF(P288&gt;0,
YEARFRAC(#REF!,P288),YEARFRAC(#REF!,O288)),0)</f>
        <v>0</v>
      </c>
      <c r="S288" s="61">
        <f>IF(Status="Occupied",YEARFRAC(#REF!,O288),0)</f>
        <v>0</v>
      </c>
      <c r="T288" s="4"/>
      <c r="Z288" s="7" t="str">
        <f>IF(D288="","",YEAR(O288))</f>
        <v/>
      </c>
    </row>
    <row r="289" spans="2:26" ht="20.100000000000001" customHeight="1" x14ac:dyDescent="0.2">
      <c r="B289" s="71"/>
      <c r="C289" s="4"/>
      <c r="D289" s="4"/>
      <c r="E289" s="4"/>
      <c r="F289" s="4"/>
      <c r="G289" s="5"/>
      <c r="H289" s="5"/>
      <c r="I289" s="60" t="str">
        <f t="shared" si="9"/>
        <v/>
      </c>
      <c r="J289" s="5"/>
      <c r="K289" s="6"/>
      <c r="L289" s="62"/>
      <c r="M289" s="62"/>
      <c r="N289" s="75"/>
      <c r="O289" s="62"/>
      <c r="P289" s="62"/>
      <c r="Q289" s="61">
        <f t="shared" si="8"/>
        <v>0</v>
      </c>
      <c r="R289" s="61">
        <f>IF(Status="Occupied",
IF(P289&gt;0,
YEARFRAC(#REF!,P289),YEARFRAC(#REF!,O289)),0)</f>
        <v>0</v>
      </c>
      <c r="S289" s="61">
        <f>IF(Status="Occupied",YEARFRAC(#REF!,O289),0)</f>
        <v>0</v>
      </c>
      <c r="T289" s="4"/>
      <c r="Z289" s="7" t="str">
        <f>IF(D289="","",YEAR(O289))</f>
        <v/>
      </c>
    </row>
    <row r="290" spans="2:26" ht="20.100000000000001" customHeight="1" x14ac:dyDescent="0.2">
      <c r="B290" s="71"/>
      <c r="C290" s="4"/>
      <c r="D290" s="4"/>
      <c r="E290" s="4"/>
      <c r="F290" s="4"/>
      <c r="G290" s="5"/>
      <c r="H290" s="5"/>
      <c r="I290" s="60" t="str">
        <f t="shared" si="9"/>
        <v/>
      </c>
      <c r="J290" s="5"/>
      <c r="K290" s="6"/>
      <c r="L290" s="62"/>
      <c r="M290" s="62"/>
      <c r="N290" s="75"/>
      <c r="O290" s="62"/>
      <c r="P290" s="62"/>
      <c r="Q290" s="61">
        <f t="shared" si="8"/>
        <v>0</v>
      </c>
      <c r="R290" s="61">
        <f>IF(Status="Occupied",
IF(P290&gt;0,
YEARFRAC(#REF!,P290),YEARFRAC(#REF!,O290)),0)</f>
        <v>0</v>
      </c>
      <c r="S290" s="61">
        <f>IF(Status="Occupied",YEARFRAC(#REF!,O290),0)</f>
        <v>0</v>
      </c>
      <c r="T290" s="4"/>
      <c r="Z290" s="7" t="str">
        <f>IF(D290="","",YEAR(O290))</f>
        <v/>
      </c>
    </row>
    <row r="291" spans="2:26" ht="20.100000000000001" customHeight="1" x14ac:dyDescent="0.2">
      <c r="B291" s="71"/>
      <c r="C291" s="4"/>
      <c r="D291" s="4"/>
      <c r="E291" s="4"/>
      <c r="F291" s="4"/>
      <c r="G291" s="5"/>
      <c r="H291" s="5"/>
      <c r="I291" s="60" t="str">
        <f t="shared" si="9"/>
        <v/>
      </c>
      <c r="J291" s="5"/>
      <c r="K291" s="6"/>
      <c r="L291" s="62"/>
      <c r="M291" s="62"/>
      <c r="N291" s="75"/>
      <c r="O291" s="62"/>
      <c r="P291" s="62"/>
      <c r="Q291" s="61">
        <f t="shared" si="8"/>
        <v>0</v>
      </c>
      <c r="R291" s="61">
        <f>IF(Status="Occupied",
IF(P291&gt;0,
YEARFRAC(#REF!,P291),YEARFRAC(#REF!,O291)),0)</f>
        <v>0</v>
      </c>
      <c r="S291" s="61">
        <f>IF(Status="Occupied",YEARFRAC(#REF!,O291),0)</f>
        <v>0</v>
      </c>
      <c r="T291" s="4"/>
      <c r="Z291" s="7" t="str">
        <f>IF(D291="","",YEAR(O291))</f>
        <v/>
      </c>
    </row>
    <row r="292" spans="2:26" ht="20.100000000000001" customHeight="1" x14ac:dyDescent="0.2">
      <c r="B292" s="71"/>
      <c r="C292" s="4"/>
      <c r="D292" s="4"/>
      <c r="E292" s="4"/>
      <c r="F292" s="4"/>
      <c r="G292" s="5"/>
      <c r="H292" s="5"/>
      <c r="I292" s="60" t="str">
        <f t="shared" si="9"/>
        <v/>
      </c>
      <c r="J292" s="5"/>
      <c r="K292" s="6"/>
      <c r="L292" s="62"/>
      <c r="M292" s="62"/>
      <c r="N292" s="75"/>
      <c r="O292" s="62"/>
      <c r="P292" s="62"/>
      <c r="Q292" s="61">
        <f t="shared" si="8"/>
        <v>0</v>
      </c>
      <c r="R292" s="61">
        <f>IF(Status="Occupied",
IF(P292&gt;0,
YEARFRAC(#REF!,P292),YEARFRAC(#REF!,O292)),0)</f>
        <v>0</v>
      </c>
      <c r="S292" s="61">
        <f>IF(Status="Occupied",YEARFRAC(#REF!,O292),0)</f>
        <v>0</v>
      </c>
      <c r="T292" s="4"/>
      <c r="Z292" s="7" t="str">
        <f>IF(D292="","",YEAR(O292))</f>
        <v/>
      </c>
    </row>
    <row r="293" spans="2:26" ht="20.100000000000001" customHeight="1" x14ac:dyDescent="0.2">
      <c r="B293" s="71"/>
      <c r="C293" s="4"/>
      <c r="D293" s="4"/>
      <c r="E293" s="4"/>
      <c r="F293" s="4"/>
      <c r="G293" s="5"/>
      <c r="H293" s="5"/>
      <c r="I293" s="60" t="str">
        <f t="shared" si="9"/>
        <v/>
      </c>
      <c r="J293" s="5"/>
      <c r="K293" s="6"/>
      <c r="L293" s="62"/>
      <c r="M293" s="62"/>
      <c r="N293" s="75"/>
      <c r="O293" s="62"/>
      <c r="P293" s="62"/>
      <c r="Q293" s="61">
        <f t="shared" si="8"/>
        <v>0</v>
      </c>
      <c r="R293" s="61">
        <f>IF(Status="Occupied",
IF(P293&gt;0,
YEARFRAC(#REF!,P293),YEARFRAC(#REF!,O293)),0)</f>
        <v>0</v>
      </c>
      <c r="S293" s="61">
        <f>IF(Status="Occupied",YEARFRAC(#REF!,O293),0)</f>
        <v>0</v>
      </c>
      <c r="T293" s="4"/>
      <c r="Z293" s="7" t="str">
        <f>IF(D293="","",YEAR(O293))</f>
        <v/>
      </c>
    </row>
    <row r="294" spans="2:26" ht="20.100000000000001" customHeight="1" x14ac:dyDescent="0.2">
      <c r="B294" s="71"/>
      <c r="C294" s="4"/>
      <c r="D294" s="4"/>
      <c r="E294" s="4"/>
      <c r="F294" s="4"/>
      <c r="G294" s="5"/>
      <c r="H294" s="5"/>
      <c r="I294" s="60" t="str">
        <f t="shared" si="9"/>
        <v/>
      </c>
      <c r="J294" s="5"/>
      <c r="K294" s="6"/>
      <c r="L294" s="62"/>
      <c r="M294" s="62"/>
      <c r="N294" s="75"/>
      <c r="O294" s="62"/>
      <c r="P294" s="62"/>
      <c r="Q294" s="61">
        <f t="shared" si="8"/>
        <v>0</v>
      </c>
      <c r="R294" s="61">
        <f>IF(Status="Occupied",
IF(P294&gt;0,
YEARFRAC(#REF!,P294),YEARFRAC(#REF!,O294)),0)</f>
        <v>0</v>
      </c>
      <c r="S294" s="61">
        <f>IF(Status="Occupied",YEARFRAC(#REF!,O294),0)</f>
        <v>0</v>
      </c>
      <c r="T294" s="4"/>
      <c r="Z294" s="7" t="str">
        <f>IF(D294="","",YEAR(O294))</f>
        <v/>
      </c>
    </row>
    <row r="295" spans="2:26" ht="20.100000000000001" customHeight="1" x14ac:dyDescent="0.2">
      <c r="B295" s="71"/>
      <c r="C295" s="4"/>
      <c r="D295" s="4"/>
      <c r="E295" s="4"/>
      <c r="F295" s="4"/>
      <c r="G295" s="5"/>
      <c r="H295" s="5"/>
      <c r="I295" s="60" t="str">
        <f t="shared" si="9"/>
        <v/>
      </c>
      <c r="J295" s="5"/>
      <c r="K295" s="6"/>
      <c r="L295" s="62"/>
      <c r="M295" s="62"/>
      <c r="N295" s="75"/>
      <c r="O295" s="62"/>
      <c r="P295" s="62"/>
      <c r="Q295" s="61">
        <f t="shared" si="8"/>
        <v>0</v>
      </c>
      <c r="R295" s="61">
        <f>IF(Status="Occupied",
IF(P295&gt;0,
YEARFRAC(#REF!,P295),YEARFRAC(#REF!,O295)),0)</f>
        <v>0</v>
      </c>
      <c r="S295" s="61">
        <f>IF(Status="Occupied",YEARFRAC(#REF!,O295),0)</f>
        <v>0</v>
      </c>
      <c r="T295" s="4"/>
      <c r="Z295" s="7" t="str">
        <f>IF(D295="","",YEAR(O295))</f>
        <v/>
      </c>
    </row>
    <row r="296" spans="2:26" ht="20.100000000000001" customHeight="1" x14ac:dyDescent="0.2">
      <c r="B296" s="71"/>
      <c r="C296" s="4"/>
      <c r="D296" s="4"/>
      <c r="E296" s="4"/>
      <c r="F296" s="4"/>
      <c r="G296" s="5"/>
      <c r="H296" s="5"/>
      <c r="I296" s="60" t="str">
        <f t="shared" si="9"/>
        <v/>
      </c>
      <c r="J296" s="5"/>
      <c r="K296" s="6"/>
      <c r="L296" s="62"/>
      <c r="M296" s="62"/>
      <c r="N296" s="75"/>
      <c r="O296" s="62"/>
      <c r="P296" s="62"/>
      <c r="Q296" s="61">
        <f t="shared" si="8"/>
        <v>0</v>
      </c>
      <c r="R296" s="61">
        <f>IF(Status="Occupied",
IF(P296&gt;0,
YEARFRAC(#REF!,P296),YEARFRAC(#REF!,O296)),0)</f>
        <v>0</v>
      </c>
      <c r="S296" s="61">
        <f>IF(Status="Occupied",YEARFRAC(#REF!,O296),0)</f>
        <v>0</v>
      </c>
      <c r="T296" s="4"/>
      <c r="Z296" s="7" t="str">
        <f>IF(D296="","",YEAR(O296))</f>
        <v/>
      </c>
    </row>
    <row r="297" spans="2:26" ht="20.100000000000001" customHeight="1" x14ac:dyDescent="0.2">
      <c r="B297" s="71"/>
      <c r="C297" s="4"/>
      <c r="D297" s="4"/>
      <c r="E297" s="4"/>
      <c r="F297" s="4"/>
      <c r="G297" s="5"/>
      <c r="H297" s="5"/>
      <c r="I297" s="60" t="str">
        <f t="shared" si="9"/>
        <v/>
      </c>
      <c r="J297" s="5"/>
      <c r="K297" s="6"/>
      <c r="L297" s="62"/>
      <c r="M297" s="62"/>
      <c r="N297" s="75"/>
      <c r="O297" s="62"/>
      <c r="P297" s="62"/>
      <c r="Q297" s="61">
        <f t="shared" si="8"/>
        <v>0</v>
      </c>
      <c r="R297" s="61">
        <f>IF(Status="Occupied",
IF(P297&gt;0,
YEARFRAC(#REF!,P297),YEARFRAC(#REF!,O297)),0)</f>
        <v>0</v>
      </c>
      <c r="S297" s="61">
        <f>IF(Status="Occupied",YEARFRAC(#REF!,O297),0)</f>
        <v>0</v>
      </c>
      <c r="T297" s="4"/>
      <c r="Z297" s="7" t="str">
        <f>IF(D297="","",YEAR(O297))</f>
        <v/>
      </c>
    </row>
    <row r="298" spans="2:26" ht="20.100000000000001" customHeight="1" x14ac:dyDescent="0.2">
      <c r="B298" s="71"/>
      <c r="C298" s="4"/>
      <c r="D298" s="4"/>
      <c r="E298" s="4"/>
      <c r="F298" s="4"/>
      <c r="G298" s="5"/>
      <c r="H298" s="5"/>
      <c r="I298" s="60" t="str">
        <f t="shared" si="9"/>
        <v/>
      </c>
      <c r="J298" s="5"/>
      <c r="K298" s="6"/>
      <c r="L298" s="62"/>
      <c r="M298" s="62"/>
      <c r="N298" s="75"/>
      <c r="O298" s="62"/>
      <c r="P298" s="62"/>
      <c r="Q298" s="61">
        <f t="shared" si="8"/>
        <v>0</v>
      </c>
      <c r="R298" s="61">
        <f>IF(Status="Occupied",
IF(P298&gt;0,
YEARFRAC(#REF!,P298),YEARFRAC(#REF!,O298)),0)</f>
        <v>0</v>
      </c>
      <c r="S298" s="61">
        <f>IF(Status="Occupied",YEARFRAC(#REF!,O298),0)</f>
        <v>0</v>
      </c>
      <c r="T298" s="4"/>
      <c r="Z298" s="7" t="str">
        <f>IF(D298="","",YEAR(O298))</f>
        <v/>
      </c>
    </row>
    <row r="299" spans="2:26" ht="20.100000000000001" customHeight="1" x14ac:dyDescent="0.2">
      <c r="B299" s="71"/>
      <c r="C299" s="4"/>
      <c r="D299" s="4"/>
      <c r="E299" s="4"/>
      <c r="F299" s="4"/>
      <c r="G299" s="5"/>
      <c r="H299" s="5"/>
      <c r="I299" s="60" t="str">
        <f t="shared" si="9"/>
        <v/>
      </c>
      <c r="J299" s="5"/>
      <c r="K299" s="6"/>
      <c r="L299" s="62"/>
      <c r="M299" s="62"/>
      <c r="N299" s="75"/>
      <c r="O299" s="62"/>
      <c r="P299" s="62"/>
      <c r="Q299" s="61">
        <f t="shared" si="8"/>
        <v>0</v>
      </c>
      <c r="R299" s="61">
        <f>IF(Status="Occupied",
IF(P299&gt;0,
YEARFRAC(#REF!,P299),YEARFRAC(#REF!,O299)),0)</f>
        <v>0</v>
      </c>
      <c r="S299" s="61">
        <f>IF(Status="Occupied",YEARFRAC(#REF!,O299),0)</f>
        <v>0</v>
      </c>
      <c r="T299" s="4"/>
      <c r="Z299" s="7" t="str">
        <f>IF(D299="","",YEAR(O299))</f>
        <v/>
      </c>
    </row>
    <row r="300" spans="2:26" ht="20.100000000000001" customHeight="1" x14ac:dyDescent="0.2">
      <c r="B300" s="71"/>
      <c r="C300" s="4"/>
      <c r="D300" s="4"/>
      <c r="E300" s="4"/>
      <c r="F300" s="4"/>
      <c r="G300" s="5"/>
      <c r="H300" s="5"/>
      <c r="I300" s="60" t="str">
        <f t="shared" si="9"/>
        <v/>
      </c>
      <c r="J300" s="5"/>
      <c r="K300" s="6"/>
      <c r="L300" s="62"/>
      <c r="M300" s="62"/>
      <c r="N300" s="75"/>
      <c r="O300" s="62"/>
      <c r="P300" s="62"/>
      <c r="Q300" s="61">
        <f t="shared" si="8"/>
        <v>0</v>
      </c>
      <c r="R300" s="61">
        <f>IF(Status="Occupied",
IF(P300&gt;0,
YEARFRAC(#REF!,P300),YEARFRAC(#REF!,O300)),0)</f>
        <v>0</v>
      </c>
      <c r="S300" s="61">
        <f>IF(Status="Occupied",YEARFRAC(#REF!,O300),0)</f>
        <v>0</v>
      </c>
      <c r="T300" s="4"/>
      <c r="Z300" s="7" t="str">
        <f>IF(D300="","",YEAR(O300))</f>
        <v/>
      </c>
    </row>
    <row r="301" spans="2:26" ht="20.100000000000001" customHeight="1" x14ac:dyDescent="0.2">
      <c r="B301" s="71"/>
      <c r="C301" s="4"/>
      <c r="D301" s="4"/>
      <c r="E301" s="4"/>
      <c r="F301" s="4"/>
      <c r="G301" s="5"/>
      <c r="H301" s="5"/>
      <c r="I301" s="60" t="str">
        <f t="shared" si="9"/>
        <v/>
      </c>
      <c r="J301" s="5"/>
      <c r="K301" s="6"/>
      <c r="L301" s="62"/>
      <c r="M301" s="62"/>
      <c r="N301" s="75"/>
      <c r="O301" s="62"/>
      <c r="P301" s="62"/>
      <c r="Q301" s="61">
        <f t="shared" si="8"/>
        <v>0</v>
      </c>
      <c r="R301" s="61">
        <f>IF(Status="Occupied",
IF(P301&gt;0,
YEARFRAC(#REF!,P301),YEARFRAC(#REF!,O301)),0)</f>
        <v>0</v>
      </c>
      <c r="S301" s="61">
        <f>IF(Status="Occupied",YEARFRAC(#REF!,O301),0)</f>
        <v>0</v>
      </c>
      <c r="T301" s="4"/>
      <c r="Z301" s="7" t="str">
        <f>IF(D301="","",YEAR(O301))</f>
        <v/>
      </c>
    </row>
    <row r="302" spans="2:26" ht="20.100000000000001" customHeight="1" x14ac:dyDescent="0.2">
      <c r="B302" s="71"/>
      <c r="C302" s="4"/>
      <c r="D302" s="4"/>
      <c r="E302" s="4"/>
      <c r="F302" s="4"/>
      <c r="G302" s="5"/>
      <c r="H302" s="5"/>
      <c r="I302" s="60" t="str">
        <f t="shared" si="9"/>
        <v/>
      </c>
      <c r="J302" s="5"/>
      <c r="K302" s="6"/>
      <c r="L302" s="62"/>
      <c r="M302" s="62"/>
      <c r="N302" s="75"/>
      <c r="O302" s="62"/>
      <c r="P302" s="62"/>
      <c r="Q302" s="61">
        <f t="shared" si="8"/>
        <v>0</v>
      </c>
      <c r="R302" s="61">
        <f>IF(Status="Occupied",
IF(P302&gt;0,
YEARFRAC(#REF!,P302),YEARFRAC(#REF!,O302)),0)</f>
        <v>0</v>
      </c>
      <c r="S302" s="61">
        <f>IF(Status="Occupied",YEARFRAC(#REF!,O302),0)</f>
        <v>0</v>
      </c>
      <c r="T302" s="4"/>
      <c r="Z302" s="7" t="str">
        <f>IF(D302="","",YEAR(O302))</f>
        <v/>
      </c>
    </row>
    <row r="303" spans="2:26" ht="20.100000000000001" customHeight="1" x14ac:dyDescent="0.2">
      <c r="B303" s="71"/>
      <c r="C303" s="4"/>
      <c r="D303" s="4"/>
      <c r="E303" s="4"/>
      <c r="F303" s="4"/>
      <c r="G303" s="5"/>
      <c r="H303" s="5"/>
      <c r="I303" s="60" t="str">
        <f t="shared" si="9"/>
        <v/>
      </c>
      <c r="J303" s="5"/>
      <c r="K303" s="6"/>
      <c r="L303" s="62"/>
      <c r="M303" s="62"/>
      <c r="N303" s="75"/>
      <c r="O303" s="62"/>
      <c r="P303" s="62"/>
      <c r="Q303" s="61">
        <f t="shared" si="8"/>
        <v>0</v>
      </c>
      <c r="R303" s="61">
        <f>IF(Status="Occupied",
IF(P303&gt;0,
YEARFRAC(#REF!,P303),YEARFRAC(#REF!,O303)),0)</f>
        <v>0</v>
      </c>
      <c r="S303" s="61">
        <f>IF(Status="Occupied",YEARFRAC(#REF!,O303),0)</f>
        <v>0</v>
      </c>
      <c r="T303" s="4"/>
      <c r="Z303" s="7" t="str">
        <f>IF(D303="","",YEAR(O303))</f>
        <v/>
      </c>
    </row>
    <row r="304" spans="2:26" ht="20.100000000000001" customHeight="1" x14ac:dyDescent="0.2">
      <c r="B304" s="71"/>
      <c r="C304" s="4"/>
      <c r="D304" s="4"/>
      <c r="E304" s="4"/>
      <c r="F304" s="4"/>
      <c r="G304" s="5"/>
      <c r="H304" s="5"/>
      <c r="I304" s="60" t="str">
        <f t="shared" si="9"/>
        <v/>
      </c>
      <c r="J304" s="5"/>
      <c r="K304" s="6"/>
      <c r="L304" s="62"/>
      <c r="M304" s="62"/>
      <c r="N304" s="75"/>
      <c r="O304" s="62"/>
      <c r="P304" s="62"/>
      <c r="Q304" s="61">
        <f t="shared" si="8"/>
        <v>0</v>
      </c>
      <c r="R304" s="61">
        <f>IF(Status="Occupied",
IF(P304&gt;0,
YEARFRAC(#REF!,P304),YEARFRAC(#REF!,O304)),0)</f>
        <v>0</v>
      </c>
      <c r="S304" s="61">
        <f>IF(Status="Occupied",YEARFRAC(#REF!,O304),0)</f>
        <v>0</v>
      </c>
      <c r="T304" s="4"/>
      <c r="Z304" s="7" t="str">
        <f>IF(D304="","",YEAR(O304))</f>
        <v/>
      </c>
    </row>
    <row r="305" spans="2:26" ht="20.100000000000001" customHeight="1" x14ac:dyDescent="0.2">
      <c r="B305" s="71"/>
      <c r="C305" s="4"/>
      <c r="D305" s="4"/>
      <c r="E305" s="4"/>
      <c r="F305" s="4"/>
      <c r="G305" s="5"/>
      <c r="H305" s="5"/>
      <c r="I305" s="60" t="str">
        <f t="shared" si="9"/>
        <v/>
      </c>
      <c r="J305" s="5"/>
      <c r="K305" s="6"/>
      <c r="L305" s="62"/>
      <c r="M305" s="62"/>
      <c r="N305" s="75"/>
      <c r="O305" s="62"/>
      <c r="P305" s="62"/>
      <c r="Q305" s="61">
        <f t="shared" si="8"/>
        <v>0</v>
      </c>
      <c r="R305" s="61">
        <f>IF(Status="Occupied",
IF(P305&gt;0,
YEARFRAC(#REF!,P305),YEARFRAC(#REF!,O305)),0)</f>
        <v>0</v>
      </c>
      <c r="S305" s="61">
        <f>IF(Status="Occupied",YEARFRAC(#REF!,O305),0)</f>
        <v>0</v>
      </c>
      <c r="T305" s="4"/>
      <c r="Z305" s="7" t="str">
        <f>IF(D305="","",YEAR(O305))</f>
        <v/>
      </c>
    </row>
    <row r="306" spans="2:26" ht="20.100000000000001" customHeight="1" x14ac:dyDescent="0.2">
      <c r="B306" s="71"/>
      <c r="C306" s="4"/>
      <c r="D306" s="4"/>
      <c r="E306" s="4"/>
      <c r="F306" s="4"/>
      <c r="G306" s="5"/>
      <c r="H306" s="5"/>
      <c r="I306" s="60" t="str">
        <f t="shared" si="9"/>
        <v/>
      </c>
      <c r="J306" s="5"/>
      <c r="K306" s="6"/>
      <c r="L306" s="62"/>
      <c r="M306" s="62"/>
      <c r="N306" s="75"/>
      <c r="O306" s="62"/>
      <c r="P306" s="62"/>
      <c r="Q306" s="61">
        <f t="shared" si="8"/>
        <v>0</v>
      </c>
      <c r="R306" s="61">
        <f>IF(Status="Occupied",
IF(P306&gt;0,
YEARFRAC(#REF!,P306),YEARFRAC(#REF!,O306)),0)</f>
        <v>0</v>
      </c>
      <c r="S306" s="61">
        <f>IF(Status="Occupied",YEARFRAC(#REF!,O306),0)</f>
        <v>0</v>
      </c>
      <c r="T306" s="4"/>
      <c r="Z306" s="7" t="str">
        <f>IF(D306="","",YEAR(O306))</f>
        <v/>
      </c>
    </row>
    <row r="307" spans="2:26" ht="20.100000000000001" customHeight="1" x14ac:dyDescent="0.2">
      <c r="B307" s="71"/>
      <c r="C307" s="4"/>
      <c r="D307" s="4"/>
      <c r="E307" s="4"/>
      <c r="F307" s="4"/>
      <c r="G307" s="5"/>
      <c r="H307" s="5"/>
      <c r="I307" s="60" t="str">
        <f t="shared" si="9"/>
        <v/>
      </c>
      <c r="J307" s="5"/>
      <c r="K307" s="6"/>
      <c r="L307" s="62"/>
      <c r="M307" s="62"/>
      <c r="N307" s="75"/>
      <c r="O307" s="62"/>
      <c r="P307" s="62"/>
      <c r="Q307" s="61">
        <f t="shared" si="8"/>
        <v>0</v>
      </c>
      <c r="R307" s="61">
        <f>IF(Status="Occupied",
IF(P307&gt;0,
YEARFRAC(#REF!,P307),YEARFRAC(#REF!,O307)),0)</f>
        <v>0</v>
      </c>
      <c r="S307" s="61">
        <f>IF(Status="Occupied",YEARFRAC(#REF!,O307),0)</f>
        <v>0</v>
      </c>
      <c r="T307" s="4"/>
      <c r="Z307" s="7" t="str">
        <f>IF(D307="","",YEAR(O307))</f>
        <v/>
      </c>
    </row>
    <row r="308" spans="2:26" ht="20.100000000000001" customHeight="1" x14ac:dyDescent="0.2">
      <c r="B308" s="71"/>
      <c r="C308" s="4"/>
      <c r="D308" s="4"/>
      <c r="E308" s="4"/>
      <c r="F308" s="4"/>
      <c r="G308" s="5"/>
      <c r="H308" s="5"/>
      <c r="I308" s="60" t="str">
        <f t="shared" si="9"/>
        <v/>
      </c>
      <c r="J308" s="5"/>
      <c r="K308" s="6"/>
      <c r="L308" s="62"/>
      <c r="M308" s="62"/>
      <c r="N308" s="75"/>
      <c r="O308" s="62"/>
      <c r="P308" s="62"/>
      <c r="Q308" s="61">
        <f t="shared" si="8"/>
        <v>0</v>
      </c>
      <c r="R308" s="61">
        <f>IF(Status="Occupied",
IF(P308&gt;0,
YEARFRAC(#REF!,P308),YEARFRAC(#REF!,O308)),0)</f>
        <v>0</v>
      </c>
      <c r="S308" s="61">
        <f>IF(Status="Occupied",YEARFRAC(#REF!,O308),0)</f>
        <v>0</v>
      </c>
      <c r="T308" s="4"/>
      <c r="Z308" s="7" t="str">
        <f>IF(D308="","",YEAR(O308))</f>
        <v/>
      </c>
    </row>
    <row r="309" spans="2:26" ht="20.100000000000001" customHeight="1" x14ac:dyDescent="0.2">
      <c r="B309" s="71"/>
      <c r="C309" s="4"/>
      <c r="D309" s="4"/>
      <c r="E309" s="4"/>
      <c r="F309" s="4"/>
      <c r="G309" s="5"/>
      <c r="H309" s="5"/>
      <c r="I309" s="60" t="str">
        <f t="shared" si="9"/>
        <v/>
      </c>
      <c r="J309" s="5"/>
      <c r="K309" s="6"/>
      <c r="L309" s="62"/>
      <c r="M309" s="62"/>
      <c r="N309" s="75"/>
      <c r="O309" s="62"/>
      <c r="P309" s="62"/>
      <c r="Q309" s="61">
        <f t="shared" si="8"/>
        <v>0</v>
      </c>
      <c r="R309" s="61">
        <f>IF(Status="Occupied",
IF(P309&gt;0,
YEARFRAC(#REF!,P309),YEARFRAC(#REF!,O309)),0)</f>
        <v>0</v>
      </c>
      <c r="S309" s="61">
        <f>IF(Status="Occupied",YEARFRAC(#REF!,O309),0)</f>
        <v>0</v>
      </c>
      <c r="T309" s="4"/>
      <c r="Z309" s="7" t="str">
        <f>IF(D309="","",YEAR(O309))</f>
        <v/>
      </c>
    </row>
    <row r="310" spans="2:26" ht="20.100000000000001" customHeight="1" x14ac:dyDescent="0.2">
      <c r="B310" s="71"/>
      <c r="C310" s="4"/>
      <c r="D310" s="4"/>
      <c r="E310" s="4"/>
      <c r="F310" s="4"/>
      <c r="G310" s="5"/>
      <c r="H310" s="5"/>
      <c r="I310" s="60" t="str">
        <f t="shared" si="9"/>
        <v/>
      </c>
      <c r="J310" s="5"/>
      <c r="K310" s="6"/>
      <c r="L310" s="62"/>
      <c r="M310" s="62"/>
      <c r="N310" s="75"/>
      <c r="O310" s="62"/>
      <c r="P310" s="62"/>
      <c r="Q310" s="61">
        <f t="shared" si="8"/>
        <v>0</v>
      </c>
      <c r="R310" s="61">
        <f>IF(Status="Occupied",
IF(P310&gt;0,
YEARFRAC(#REF!,P310),YEARFRAC(#REF!,O310)),0)</f>
        <v>0</v>
      </c>
      <c r="S310" s="61">
        <f>IF(Status="Occupied",YEARFRAC(#REF!,O310),0)</f>
        <v>0</v>
      </c>
      <c r="T310" s="4"/>
      <c r="Z310" s="7" t="str">
        <f>IF(D310="","",YEAR(O310))</f>
        <v/>
      </c>
    </row>
    <row r="311" spans="2:26" ht="20.100000000000001" customHeight="1" x14ac:dyDescent="0.2">
      <c r="B311" s="71"/>
      <c r="C311" s="4"/>
      <c r="D311" s="4"/>
      <c r="E311" s="4"/>
      <c r="F311" s="4"/>
      <c r="G311" s="5"/>
      <c r="H311" s="5"/>
      <c r="I311" s="60" t="str">
        <f t="shared" si="9"/>
        <v/>
      </c>
      <c r="J311" s="5"/>
      <c r="K311" s="6"/>
      <c r="L311" s="62"/>
      <c r="M311" s="62"/>
      <c r="N311" s="75"/>
      <c r="O311" s="62"/>
      <c r="P311" s="62"/>
      <c r="Q311" s="61">
        <f t="shared" si="8"/>
        <v>0</v>
      </c>
      <c r="R311" s="61">
        <f>IF(Status="Occupied",
IF(P311&gt;0,
YEARFRAC(#REF!,P311),YEARFRAC(#REF!,O311)),0)</f>
        <v>0</v>
      </c>
      <c r="S311" s="61">
        <f>IF(Status="Occupied",YEARFRAC(#REF!,O311),0)</f>
        <v>0</v>
      </c>
      <c r="T311" s="4"/>
      <c r="Z311" s="7" t="str">
        <f>IF(D311="","",YEAR(O311))</f>
        <v/>
      </c>
    </row>
    <row r="312" spans="2:26" ht="20.100000000000001" customHeight="1" x14ac:dyDescent="0.2">
      <c r="B312" s="71"/>
      <c r="C312" s="4"/>
      <c r="D312" s="4"/>
      <c r="E312" s="4"/>
      <c r="F312" s="4"/>
      <c r="G312" s="5"/>
      <c r="H312" s="5"/>
      <c r="I312" s="60" t="str">
        <f t="shared" si="9"/>
        <v/>
      </c>
      <c r="J312" s="5"/>
      <c r="K312" s="6"/>
      <c r="L312" s="62"/>
      <c r="M312" s="62"/>
      <c r="N312" s="75"/>
      <c r="O312" s="62"/>
      <c r="P312" s="62"/>
      <c r="Q312" s="61">
        <f t="shared" si="8"/>
        <v>0</v>
      </c>
      <c r="R312" s="61">
        <f>IF(Status="Occupied",
IF(P312&gt;0,
YEARFRAC(#REF!,P312),YEARFRAC(#REF!,O312)),0)</f>
        <v>0</v>
      </c>
      <c r="S312" s="61">
        <f>IF(Status="Occupied",YEARFRAC(#REF!,O312),0)</f>
        <v>0</v>
      </c>
      <c r="T312" s="4"/>
      <c r="Z312" s="7" t="str">
        <f>IF(D312="","",YEAR(O312))</f>
        <v/>
      </c>
    </row>
    <row r="313" spans="2:26" ht="20.100000000000001" customHeight="1" x14ac:dyDescent="0.2">
      <c r="B313" s="71"/>
      <c r="C313" s="4"/>
      <c r="D313" s="4"/>
      <c r="E313" s="4"/>
      <c r="F313" s="4"/>
      <c r="G313" s="5"/>
      <c r="H313" s="5"/>
      <c r="I313" s="60" t="str">
        <f t="shared" si="9"/>
        <v/>
      </c>
      <c r="J313" s="5"/>
      <c r="K313" s="6"/>
      <c r="L313" s="62"/>
      <c r="M313" s="62"/>
      <c r="N313" s="75"/>
      <c r="O313" s="62"/>
      <c r="P313" s="62"/>
      <c r="Q313" s="61">
        <f t="shared" si="8"/>
        <v>0</v>
      </c>
      <c r="R313" s="61">
        <f>IF(Status="Occupied",
IF(P313&gt;0,
YEARFRAC(#REF!,P313),YEARFRAC(#REF!,O313)),0)</f>
        <v>0</v>
      </c>
      <c r="S313" s="61">
        <f>IF(Status="Occupied",YEARFRAC(#REF!,O313),0)</f>
        <v>0</v>
      </c>
      <c r="T313" s="4"/>
      <c r="Z313" s="7" t="str">
        <f>IF(D313="","",YEAR(O313))</f>
        <v/>
      </c>
    </row>
    <row r="314" spans="2:26" ht="20.100000000000001" customHeight="1" x14ac:dyDescent="0.2">
      <c r="B314" s="71"/>
      <c r="C314" s="4"/>
      <c r="D314" s="4"/>
      <c r="E314" s="4"/>
      <c r="F314" s="4"/>
      <c r="G314" s="5"/>
      <c r="H314" s="5"/>
      <c r="I314" s="60" t="str">
        <f t="shared" si="9"/>
        <v/>
      </c>
      <c r="J314" s="5"/>
      <c r="K314" s="6"/>
      <c r="L314" s="62"/>
      <c r="M314" s="62"/>
      <c r="N314" s="75"/>
      <c r="O314" s="62"/>
      <c r="P314" s="62"/>
      <c r="Q314" s="61">
        <f t="shared" si="8"/>
        <v>0</v>
      </c>
      <c r="R314" s="61">
        <f>IF(Status="Occupied",
IF(P314&gt;0,
YEARFRAC(#REF!,P314),YEARFRAC(#REF!,O314)),0)</f>
        <v>0</v>
      </c>
      <c r="S314" s="61">
        <f>IF(Status="Occupied",YEARFRAC(#REF!,O314),0)</f>
        <v>0</v>
      </c>
      <c r="T314" s="4"/>
      <c r="Z314" s="7" t="str">
        <f>IF(D314="","",YEAR(O314))</f>
        <v/>
      </c>
    </row>
    <row r="315" spans="2:26" ht="20.100000000000001" customHeight="1" x14ac:dyDescent="0.2">
      <c r="B315" s="71"/>
      <c r="C315" s="4"/>
      <c r="D315" s="4"/>
      <c r="E315" s="4"/>
      <c r="F315" s="4"/>
      <c r="G315" s="5"/>
      <c r="H315" s="5"/>
      <c r="I315" s="60" t="str">
        <f t="shared" si="9"/>
        <v/>
      </c>
      <c r="J315" s="5"/>
      <c r="K315" s="6"/>
      <c r="L315" s="62"/>
      <c r="M315" s="62"/>
      <c r="N315" s="75"/>
      <c r="O315" s="62"/>
      <c r="P315" s="62"/>
      <c r="Q315" s="61">
        <f t="shared" si="8"/>
        <v>0</v>
      </c>
      <c r="R315" s="61">
        <f>IF(Status="Occupied",
IF(P315&gt;0,
YEARFRAC(#REF!,P315),YEARFRAC(#REF!,O315)),0)</f>
        <v>0</v>
      </c>
      <c r="S315" s="61">
        <f>IF(Status="Occupied",YEARFRAC(#REF!,O315),0)</f>
        <v>0</v>
      </c>
      <c r="T315" s="4"/>
      <c r="Z315" s="7" t="str">
        <f>IF(D315="","",YEAR(O315))</f>
        <v/>
      </c>
    </row>
    <row r="316" spans="2:26" ht="20.100000000000001" customHeight="1" x14ac:dyDescent="0.2">
      <c r="B316" s="71"/>
      <c r="C316" s="4"/>
      <c r="D316" s="4"/>
      <c r="E316" s="4"/>
      <c r="F316" s="4"/>
      <c r="G316" s="5"/>
      <c r="H316" s="5"/>
      <c r="I316" s="60" t="str">
        <f t="shared" si="9"/>
        <v/>
      </c>
      <c r="J316" s="5"/>
      <c r="K316" s="6"/>
      <c r="L316" s="62"/>
      <c r="M316" s="62"/>
      <c r="N316" s="75"/>
      <c r="O316" s="62"/>
      <c r="P316" s="62"/>
      <c r="Q316" s="61">
        <f t="shared" si="8"/>
        <v>0</v>
      </c>
      <c r="R316" s="61">
        <f>IF(Status="Occupied",
IF(P316&gt;0,
YEARFRAC(#REF!,P316),YEARFRAC(#REF!,O316)),0)</f>
        <v>0</v>
      </c>
      <c r="S316" s="61">
        <f>IF(Status="Occupied",YEARFRAC(#REF!,O316),0)</f>
        <v>0</v>
      </c>
      <c r="T316" s="4"/>
      <c r="Z316" s="7" t="str">
        <f>IF(D316="","",YEAR(O316))</f>
        <v/>
      </c>
    </row>
    <row r="317" spans="2:26" ht="20.100000000000001" customHeight="1" x14ac:dyDescent="0.2">
      <c r="B317" s="71"/>
      <c r="C317" s="4"/>
      <c r="D317" s="4"/>
      <c r="E317" s="4"/>
      <c r="F317" s="4"/>
      <c r="G317" s="5"/>
      <c r="H317" s="5"/>
      <c r="I317" s="60" t="str">
        <f t="shared" si="9"/>
        <v/>
      </c>
      <c r="J317" s="5"/>
      <c r="K317" s="6"/>
      <c r="L317" s="62"/>
      <c r="M317" s="62"/>
      <c r="N317" s="75"/>
      <c r="O317" s="62"/>
      <c r="P317" s="62"/>
      <c r="Q317" s="61">
        <f t="shared" si="8"/>
        <v>0</v>
      </c>
      <c r="R317" s="61">
        <f>IF(Status="Occupied",
IF(P317&gt;0,
YEARFRAC(#REF!,P317),YEARFRAC(#REF!,O317)),0)</f>
        <v>0</v>
      </c>
      <c r="S317" s="61">
        <f>IF(Status="Occupied",YEARFRAC(#REF!,O317),0)</f>
        <v>0</v>
      </c>
      <c r="T317" s="4"/>
      <c r="Z317" s="7" t="str">
        <f>IF(D317="","",YEAR(O317))</f>
        <v/>
      </c>
    </row>
    <row r="318" spans="2:26" ht="20.100000000000001" customHeight="1" x14ac:dyDescent="0.2">
      <c r="B318" s="71"/>
      <c r="C318" s="4"/>
      <c r="D318" s="4"/>
      <c r="E318" s="4"/>
      <c r="F318" s="4"/>
      <c r="G318" s="5"/>
      <c r="H318" s="5"/>
      <c r="I318" s="60" t="str">
        <f t="shared" si="9"/>
        <v/>
      </c>
      <c r="J318" s="5"/>
      <c r="K318" s="6"/>
      <c r="L318" s="62"/>
      <c r="M318" s="62"/>
      <c r="N318" s="75"/>
      <c r="O318" s="62"/>
      <c r="P318" s="62"/>
      <c r="Q318" s="61">
        <f t="shared" si="8"/>
        <v>0</v>
      </c>
      <c r="R318" s="61">
        <f>IF(Status="Occupied",
IF(P318&gt;0,
YEARFRAC(#REF!,P318),YEARFRAC(#REF!,O318)),0)</f>
        <v>0</v>
      </c>
      <c r="S318" s="61">
        <f>IF(Status="Occupied",YEARFRAC(#REF!,O318),0)</f>
        <v>0</v>
      </c>
      <c r="T318" s="4"/>
      <c r="Z318" s="7" t="str">
        <f>IF(D318="","",YEAR(O318))</f>
        <v/>
      </c>
    </row>
    <row r="319" spans="2:26" ht="20.100000000000001" customHeight="1" x14ac:dyDescent="0.2">
      <c r="B319" s="71"/>
      <c r="C319" s="4"/>
      <c r="D319" s="4"/>
      <c r="E319" s="4"/>
      <c r="F319" s="4"/>
      <c r="G319" s="5"/>
      <c r="H319" s="5"/>
      <c r="I319" s="60" t="str">
        <f t="shared" si="9"/>
        <v/>
      </c>
      <c r="J319" s="5"/>
      <c r="K319" s="6"/>
      <c r="L319" s="62"/>
      <c r="M319" s="62"/>
      <c r="N319" s="75"/>
      <c r="O319" s="62"/>
      <c r="P319" s="62"/>
      <c r="Q319" s="61">
        <f t="shared" si="8"/>
        <v>0</v>
      </c>
      <c r="R319" s="61">
        <f>IF(Status="Occupied",
IF(P319&gt;0,
YEARFRAC(#REF!,P319),YEARFRAC(#REF!,O319)),0)</f>
        <v>0</v>
      </c>
      <c r="S319" s="61">
        <f>IF(Status="Occupied",YEARFRAC(#REF!,O319),0)</f>
        <v>0</v>
      </c>
      <c r="T319" s="4"/>
      <c r="Z319" s="7" t="str">
        <f>IF(D319="","",YEAR(O319))</f>
        <v/>
      </c>
    </row>
    <row r="320" spans="2:26" ht="20.100000000000001" customHeight="1" x14ac:dyDescent="0.2">
      <c r="B320" s="71"/>
      <c r="C320" s="4"/>
      <c r="D320" s="4"/>
      <c r="E320" s="4"/>
      <c r="F320" s="4"/>
      <c r="G320" s="5"/>
      <c r="H320" s="5"/>
      <c r="I320" s="60" t="str">
        <f t="shared" si="9"/>
        <v/>
      </c>
      <c r="J320" s="5"/>
      <c r="K320" s="6"/>
      <c r="L320" s="62"/>
      <c r="M320" s="62"/>
      <c r="N320" s="75"/>
      <c r="O320" s="62"/>
      <c r="P320" s="62"/>
      <c r="Q320" s="61">
        <f t="shared" si="8"/>
        <v>0</v>
      </c>
      <c r="R320" s="61">
        <f>IF(Status="Occupied",
IF(P320&gt;0,
YEARFRAC(#REF!,P320),YEARFRAC(#REF!,O320)),0)</f>
        <v>0</v>
      </c>
      <c r="S320" s="61">
        <f>IF(Status="Occupied",YEARFRAC(#REF!,O320),0)</f>
        <v>0</v>
      </c>
      <c r="T320" s="4"/>
      <c r="Z320" s="7" t="str">
        <f>IF(D320="","",YEAR(O320))</f>
        <v/>
      </c>
    </row>
    <row r="321" spans="2:26" ht="20.100000000000001" customHeight="1" x14ac:dyDescent="0.2">
      <c r="B321" s="71"/>
      <c r="C321" s="4"/>
      <c r="D321" s="4"/>
      <c r="E321" s="4"/>
      <c r="F321" s="4"/>
      <c r="G321" s="5"/>
      <c r="H321" s="5"/>
      <c r="I321" s="60" t="str">
        <f t="shared" si="9"/>
        <v/>
      </c>
      <c r="J321" s="5"/>
      <c r="K321" s="6"/>
      <c r="L321" s="62"/>
      <c r="M321" s="62"/>
      <c r="N321" s="75"/>
      <c r="O321" s="62"/>
      <c r="P321" s="62"/>
      <c r="Q321" s="61">
        <f t="shared" si="8"/>
        <v>0</v>
      </c>
      <c r="R321" s="61">
        <f>IF(Status="Occupied",
IF(P321&gt;0,
YEARFRAC(#REF!,P321),YEARFRAC(#REF!,O321)),0)</f>
        <v>0</v>
      </c>
      <c r="S321" s="61">
        <f>IF(Status="Occupied",YEARFRAC(#REF!,O321),0)</f>
        <v>0</v>
      </c>
      <c r="T321" s="4"/>
      <c r="Z321" s="7" t="str">
        <f>IF(D321="","",YEAR(O321))</f>
        <v/>
      </c>
    </row>
    <row r="322" spans="2:26" ht="20.100000000000001" customHeight="1" x14ac:dyDescent="0.2">
      <c r="B322" s="71"/>
      <c r="C322" s="4"/>
      <c r="D322" s="4"/>
      <c r="E322" s="4"/>
      <c r="F322" s="4"/>
      <c r="G322" s="5"/>
      <c r="H322" s="5"/>
      <c r="I322" s="60" t="str">
        <f t="shared" si="9"/>
        <v/>
      </c>
      <c r="J322" s="5"/>
      <c r="K322" s="6"/>
      <c r="L322" s="62"/>
      <c r="M322" s="62"/>
      <c r="N322" s="75"/>
      <c r="O322" s="62"/>
      <c r="P322" s="62"/>
      <c r="Q322" s="61">
        <f t="shared" si="8"/>
        <v>0</v>
      </c>
      <c r="R322" s="61">
        <f>IF(Status="Occupied",
IF(P322&gt;0,
YEARFRAC(#REF!,P322),YEARFRAC(#REF!,O322)),0)</f>
        <v>0</v>
      </c>
      <c r="S322" s="61">
        <f>IF(Status="Occupied",YEARFRAC(#REF!,O322),0)</f>
        <v>0</v>
      </c>
      <c r="T322" s="4"/>
      <c r="Z322" s="7" t="str">
        <f>IF(D322="","",YEAR(O322))</f>
        <v/>
      </c>
    </row>
    <row r="323" spans="2:26" ht="20.100000000000001" customHeight="1" x14ac:dyDescent="0.2">
      <c r="B323" s="71"/>
      <c r="C323" s="4"/>
      <c r="D323" s="4"/>
      <c r="E323" s="4"/>
      <c r="F323" s="4"/>
      <c r="G323" s="5"/>
      <c r="H323" s="5"/>
      <c r="I323" s="60" t="str">
        <f t="shared" si="9"/>
        <v/>
      </c>
      <c r="J323" s="5"/>
      <c r="K323" s="6"/>
      <c r="L323" s="62"/>
      <c r="M323" s="62"/>
      <c r="N323" s="75"/>
      <c r="O323" s="62"/>
      <c r="P323" s="62"/>
      <c r="Q323" s="61">
        <f t="shared" si="8"/>
        <v>0</v>
      </c>
      <c r="R323" s="61">
        <f>IF(Status="Occupied",
IF(P323&gt;0,
YEARFRAC(#REF!,P323),YEARFRAC(#REF!,O323)),0)</f>
        <v>0</v>
      </c>
      <c r="S323" s="61">
        <f>IF(Status="Occupied",YEARFRAC(#REF!,O323),0)</f>
        <v>0</v>
      </c>
      <c r="T323" s="4"/>
      <c r="Z323" s="7" t="str">
        <f>IF(D323="","",YEAR(O323))</f>
        <v/>
      </c>
    </row>
    <row r="324" spans="2:26" ht="20.100000000000001" customHeight="1" x14ac:dyDescent="0.2">
      <c r="B324" s="71"/>
      <c r="C324" s="4"/>
      <c r="D324" s="4"/>
      <c r="E324" s="4"/>
      <c r="F324" s="4"/>
      <c r="G324" s="5"/>
      <c r="H324" s="5"/>
      <c r="I324" s="60" t="str">
        <f t="shared" si="9"/>
        <v/>
      </c>
      <c r="J324" s="5"/>
      <c r="K324" s="6"/>
      <c r="L324" s="62"/>
      <c r="M324" s="62"/>
      <c r="N324" s="75"/>
      <c r="O324" s="62"/>
      <c r="P324" s="62"/>
      <c r="Q324" s="61">
        <f t="shared" si="8"/>
        <v>0</v>
      </c>
      <c r="R324" s="61">
        <f>IF(Status="Occupied",
IF(P324&gt;0,
YEARFRAC(#REF!,P324),YEARFRAC(#REF!,O324)),0)</f>
        <v>0</v>
      </c>
      <c r="S324" s="61">
        <f>IF(Status="Occupied",YEARFRAC(#REF!,O324),0)</f>
        <v>0</v>
      </c>
      <c r="T324" s="4"/>
      <c r="Z324" s="7" t="str">
        <f>IF(D324="","",YEAR(O324))</f>
        <v/>
      </c>
    </row>
    <row r="325" spans="2:26" ht="20.100000000000001" customHeight="1" x14ac:dyDescent="0.2">
      <c r="B325" s="71"/>
      <c r="C325" s="4"/>
      <c r="D325" s="4"/>
      <c r="E325" s="4"/>
      <c r="F325" s="4"/>
      <c r="G325" s="5"/>
      <c r="H325" s="5"/>
      <c r="I325" s="60" t="str">
        <f t="shared" si="9"/>
        <v/>
      </c>
      <c r="J325" s="5"/>
      <c r="K325" s="6"/>
      <c r="L325" s="62"/>
      <c r="M325" s="62"/>
      <c r="N325" s="75"/>
      <c r="O325" s="62"/>
      <c r="P325" s="62"/>
      <c r="Q325" s="61">
        <f t="shared" si="8"/>
        <v>0</v>
      </c>
      <c r="R325" s="61">
        <f>IF(Status="Occupied",
IF(P325&gt;0,
YEARFRAC(#REF!,P325),YEARFRAC(#REF!,O325)),0)</f>
        <v>0</v>
      </c>
      <c r="S325" s="61">
        <f>IF(Status="Occupied",YEARFRAC(#REF!,O325),0)</f>
        <v>0</v>
      </c>
      <c r="T325" s="4"/>
      <c r="Z325" s="7" t="str">
        <f>IF(D325="","",YEAR(O325))</f>
        <v/>
      </c>
    </row>
    <row r="326" spans="2:26" ht="20.100000000000001" customHeight="1" x14ac:dyDescent="0.2">
      <c r="B326" s="71"/>
      <c r="C326" s="4"/>
      <c r="D326" s="4"/>
      <c r="E326" s="4"/>
      <c r="F326" s="4"/>
      <c r="G326" s="5"/>
      <c r="H326" s="5"/>
      <c r="I326" s="60" t="str">
        <f t="shared" si="9"/>
        <v/>
      </c>
      <c r="J326" s="5"/>
      <c r="K326" s="6"/>
      <c r="L326" s="62"/>
      <c r="M326" s="62"/>
      <c r="N326" s="75"/>
      <c r="O326" s="62"/>
      <c r="P326" s="62"/>
      <c r="Q326" s="61">
        <f t="shared" si="8"/>
        <v>0</v>
      </c>
      <c r="R326" s="61">
        <f>IF(Status="Occupied",
IF(P326&gt;0,
YEARFRAC(#REF!,P326),YEARFRAC(#REF!,O326)),0)</f>
        <v>0</v>
      </c>
      <c r="S326" s="61">
        <f>IF(Status="Occupied",YEARFRAC(#REF!,O326),0)</f>
        <v>0</v>
      </c>
      <c r="T326" s="4"/>
      <c r="Z326" s="7" t="str">
        <f>IF(D326="","",YEAR(O326))</f>
        <v/>
      </c>
    </row>
    <row r="327" spans="2:26" ht="20.100000000000001" customHeight="1" x14ac:dyDescent="0.2">
      <c r="B327" s="71"/>
      <c r="C327" s="4"/>
      <c r="D327" s="4"/>
      <c r="E327" s="4"/>
      <c r="F327" s="4"/>
      <c r="G327" s="5"/>
      <c r="H327" s="5"/>
      <c r="I327" s="60" t="str">
        <f t="shared" si="9"/>
        <v/>
      </c>
      <c r="J327" s="5"/>
      <c r="K327" s="6"/>
      <c r="L327" s="62"/>
      <c r="M327" s="62"/>
      <c r="N327" s="75"/>
      <c r="O327" s="62"/>
      <c r="P327" s="62"/>
      <c r="Q327" s="61">
        <f t="shared" si="8"/>
        <v>0</v>
      </c>
      <c r="R327" s="61">
        <f>IF(Status="Occupied",
IF(P327&gt;0,
YEARFRAC(#REF!,P327),YEARFRAC(#REF!,O327)),0)</f>
        <v>0</v>
      </c>
      <c r="S327" s="61">
        <f>IF(Status="Occupied",YEARFRAC(#REF!,O327),0)</f>
        <v>0</v>
      </c>
      <c r="T327" s="4"/>
      <c r="Z327" s="7" t="str">
        <f>IF(D327="","",YEAR(O327))</f>
        <v/>
      </c>
    </row>
    <row r="328" spans="2:26" ht="20.100000000000001" customHeight="1" x14ac:dyDescent="0.2">
      <c r="B328" s="71"/>
      <c r="C328" s="4"/>
      <c r="D328" s="4"/>
      <c r="E328" s="4"/>
      <c r="F328" s="4"/>
      <c r="G328" s="5"/>
      <c r="H328" s="5"/>
      <c r="I328" s="60" t="str">
        <f t="shared" si="9"/>
        <v/>
      </c>
      <c r="J328" s="5"/>
      <c r="K328" s="6"/>
      <c r="L328" s="62"/>
      <c r="M328" s="62"/>
      <c r="N328" s="75"/>
      <c r="O328" s="62"/>
      <c r="P328" s="62"/>
      <c r="Q328" s="61">
        <f t="shared" si="8"/>
        <v>0</v>
      </c>
      <c r="R328" s="61">
        <f>IF(Status="Occupied",
IF(P328&gt;0,
YEARFRAC(#REF!,P328),YEARFRAC(#REF!,O328)),0)</f>
        <v>0</v>
      </c>
      <c r="S328" s="61">
        <f>IF(Status="Occupied",YEARFRAC(#REF!,O328),0)</f>
        <v>0</v>
      </c>
      <c r="T328" s="4"/>
      <c r="Z328" s="7" t="str">
        <f>IF(D328="","",YEAR(O328))</f>
        <v/>
      </c>
    </row>
    <row r="329" spans="2:26" ht="20.100000000000001" customHeight="1" x14ac:dyDescent="0.2">
      <c r="B329" s="71"/>
      <c r="C329" s="4"/>
      <c r="D329" s="4"/>
      <c r="E329" s="4"/>
      <c r="F329" s="4"/>
      <c r="G329" s="5"/>
      <c r="H329" s="5"/>
      <c r="I329" s="60" t="str">
        <f t="shared" si="9"/>
        <v/>
      </c>
      <c r="J329" s="5"/>
      <c r="K329" s="6"/>
      <c r="L329" s="62"/>
      <c r="M329" s="62"/>
      <c r="N329" s="75"/>
      <c r="O329" s="62"/>
      <c r="P329" s="62"/>
      <c r="Q329" s="61">
        <f t="shared" si="8"/>
        <v>0</v>
      </c>
      <c r="R329" s="61">
        <f>IF(Status="Occupied",
IF(P329&gt;0,
YEARFRAC(#REF!,P329),YEARFRAC(#REF!,O329)),0)</f>
        <v>0</v>
      </c>
      <c r="S329" s="61">
        <f>IF(Status="Occupied",YEARFRAC(#REF!,O329),0)</f>
        <v>0</v>
      </c>
      <c r="T329" s="4"/>
      <c r="Z329" s="7" t="str">
        <f>IF(D329="","",YEAR(O329))</f>
        <v/>
      </c>
    </row>
    <row r="330" spans="2:26" ht="20.100000000000001" customHeight="1" x14ac:dyDescent="0.2">
      <c r="B330" s="71"/>
      <c r="C330" s="4"/>
      <c r="D330" s="4"/>
      <c r="E330" s="4"/>
      <c r="F330" s="4"/>
      <c r="G330" s="5"/>
      <c r="H330" s="5"/>
      <c r="I330" s="60" t="str">
        <f t="shared" si="9"/>
        <v/>
      </c>
      <c r="J330" s="5"/>
      <c r="K330" s="6"/>
      <c r="L330" s="62"/>
      <c r="M330" s="62"/>
      <c r="N330" s="75"/>
      <c r="O330" s="62"/>
      <c r="P330" s="62"/>
      <c r="Q330" s="61">
        <f t="shared" ref="Q330:Q393" si="10">IF(Status="Occupied",YEARFRAC(L330,O330),0)</f>
        <v>0</v>
      </c>
      <c r="R330" s="61">
        <f>IF(Status="Occupied",
IF(P330&gt;0,
YEARFRAC(#REF!,P330),YEARFRAC(#REF!,O330)),0)</f>
        <v>0</v>
      </c>
      <c r="S330" s="61">
        <f>IF(Status="Occupied",YEARFRAC(#REF!,O330),0)</f>
        <v>0</v>
      </c>
      <c r="T330" s="4"/>
      <c r="Z330" s="7" t="str">
        <f>IF(D330="","",YEAR(O330))</f>
        <v/>
      </c>
    </row>
    <row r="331" spans="2:26" ht="20.100000000000001" customHeight="1" x14ac:dyDescent="0.2">
      <c r="B331" s="71"/>
      <c r="C331" s="4"/>
      <c r="D331" s="4"/>
      <c r="E331" s="4"/>
      <c r="F331" s="4"/>
      <c r="G331" s="5"/>
      <c r="H331" s="5"/>
      <c r="I331" s="60" t="str">
        <f t="shared" ref="I331:I394" si="11">IFERROR(J331/G331,"")</f>
        <v/>
      </c>
      <c r="J331" s="5"/>
      <c r="K331" s="6"/>
      <c r="L331" s="62"/>
      <c r="M331" s="62"/>
      <c r="N331" s="75"/>
      <c r="O331" s="62"/>
      <c r="P331" s="62"/>
      <c r="Q331" s="61">
        <f t="shared" si="10"/>
        <v>0</v>
      </c>
      <c r="R331" s="61">
        <f>IF(Status="Occupied",
IF(P331&gt;0,
YEARFRAC(#REF!,P331),YEARFRAC(#REF!,O331)),0)</f>
        <v>0</v>
      </c>
      <c r="S331" s="61">
        <f>IF(Status="Occupied",YEARFRAC(#REF!,O331),0)</f>
        <v>0</v>
      </c>
      <c r="T331" s="4"/>
      <c r="Z331" s="7" t="str">
        <f>IF(D331="","",YEAR(O331))</f>
        <v/>
      </c>
    </row>
    <row r="332" spans="2:26" ht="20.100000000000001" customHeight="1" x14ac:dyDescent="0.2">
      <c r="B332" s="71"/>
      <c r="C332" s="4"/>
      <c r="D332" s="4"/>
      <c r="E332" s="4"/>
      <c r="F332" s="4"/>
      <c r="G332" s="5"/>
      <c r="H332" s="5"/>
      <c r="I332" s="60" t="str">
        <f t="shared" si="11"/>
        <v/>
      </c>
      <c r="J332" s="5"/>
      <c r="K332" s="6"/>
      <c r="L332" s="62"/>
      <c r="M332" s="62"/>
      <c r="N332" s="75"/>
      <c r="O332" s="62"/>
      <c r="P332" s="62"/>
      <c r="Q332" s="61">
        <f t="shared" si="10"/>
        <v>0</v>
      </c>
      <c r="R332" s="61">
        <f>IF(Status="Occupied",
IF(P332&gt;0,
YEARFRAC(#REF!,P332),YEARFRAC(#REF!,O332)),0)</f>
        <v>0</v>
      </c>
      <c r="S332" s="61">
        <f>IF(Status="Occupied",YEARFRAC(#REF!,O332),0)</f>
        <v>0</v>
      </c>
      <c r="T332" s="4"/>
      <c r="Z332" s="7" t="str">
        <f>IF(D332="","",YEAR(O332))</f>
        <v/>
      </c>
    </row>
    <row r="333" spans="2:26" ht="20.100000000000001" customHeight="1" x14ac:dyDescent="0.2">
      <c r="B333" s="71"/>
      <c r="C333" s="4"/>
      <c r="D333" s="4"/>
      <c r="E333" s="4"/>
      <c r="F333" s="4"/>
      <c r="G333" s="5"/>
      <c r="H333" s="5"/>
      <c r="I333" s="60" t="str">
        <f t="shared" si="11"/>
        <v/>
      </c>
      <c r="J333" s="5"/>
      <c r="K333" s="6"/>
      <c r="L333" s="62"/>
      <c r="M333" s="62"/>
      <c r="N333" s="75"/>
      <c r="O333" s="62"/>
      <c r="P333" s="62"/>
      <c r="Q333" s="61">
        <f t="shared" si="10"/>
        <v>0</v>
      </c>
      <c r="R333" s="61">
        <f>IF(Status="Occupied",
IF(P333&gt;0,
YEARFRAC(#REF!,P333),YEARFRAC(#REF!,O333)),0)</f>
        <v>0</v>
      </c>
      <c r="S333" s="61">
        <f>IF(Status="Occupied",YEARFRAC(#REF!,O333),0)</f>
        <v>0</v>
      </c>
      <c r="T333" s="4"/>
      <c r="Z333" s="7" t="str">
        <f>IF(D333="","",YEAR(O333))</f>
        <v/>
      </c>
    </row>
    <row r="334" spans="2:26" ht="20.100000000000001" customHeight="1" x14ac:dyDescent="0.2">
      <c r="B334" s="71"/>
      <c r="C334" s="4"/>
      <c r="D334" s="4"/>
      <c r="E334" s="4"/>
      <c r="F334" s="4"/>
      <c r="G334" s="5"/>
      <c r="H334" s="5"/>
      <c r="I334" s="60" t="str">
        <f t="shared" si="11"/>
        <v/>
      </c>
      <c r="J334" s="5"/>
      <c r="K334" s="6"/>
      <c r="L334" s="62"/>
      <c r="M334" s="62"/>
      <c r="N334" s="75"/>
      <c r="O334" s="62"/>
      <c r="P334" s="62"/>
      <c r="Q334" s="61">
        <f t="shared" si="10"/>
        <v>0</v>
      </c>
      <c r="R334" s="61">
        <f>IF(Status="Occupied",
IF(P334&gt;0,
YEARFRAC(#REF!,P334),YEARFRAC(#REF!,O334)),0)</f>
        <v>0</v>
      </c>
      <c r="S334" s="61">
        <f>IF(Status="Occupied",YEARFRAC(#REF!,O334),0)</f>
        <v>0</v>
      </c>
      <c r="T334" s="4"/>
      <c r="Z334" s="7" t="str">
        <f>IF(D334="","",YEAR(O334))</f>
        <v/>
      </c>
    </row>
    <row r="335" spans="2:26" ht="20.100000000000001" customHeight="1" x14ac:dyDescent="0.2">
      <c r="B335" s="71"/>
      <c r="C335" s="4"/>
      <c r="D335" s="4"/>
      <c r="E335" s="4"/>
      <c r="F335" s="4"/>
      <c r="G335" s="5"/>
      <c r="H335" s="5"/>
      <c r="I335" s="60" t="str">
        <f t="shared" si="11"/>
        <v/>
      </c>
      <c r="J335" s="5"/>
      <c r="K335" s="6"/>
      <c r="L335" s="62"/>
      <c r="M335" s="62"/>
      <c r="N335" s="75"/>
      <c r="O335" s="62"/>
      <c r="P335" s="62"/>
      <c r="Q335" s="61">
        <f t="shared" si="10"/>
        <v>0</v>
      </c>
      <c r="R335" s="61">
        <f>IF(Status="Occupied",
IF(P335&gt;0,
YEARFRAC(#REF!,P335),YEARFRAC(#REF!,O335)),0)</f>
        <v>0</v>
      </c>
      <c r="S335" s="61">
        <f>IF(Status="Occupied",YEARFRAC(#REF!,O335),0)</f>
        <v>0</v>
      </c>
      <c r="T335" s="4"/>
      <c r="Z335" s="7" t="str">
        <f>IF(D335="","",YEAR(O335))</f>
        <v/>
      </c>
    </row>
    <row r="336" spans="2:26" ht="20.100000000000001" customHeight="1" x14ac:dyDescent="0.2">
      <c r="B336" s="71"/>
      <c r="C336" s="4"/>
      <c r="D336" s="4"/>
      <c r="E336" s="4"/>
      <c r="F336" s="4"/>
      <c r="G336" s="5"/>
      <c r="H336" s="5"/>
      <c r="I336" s="60" t="str">
        <f t="shared" si="11"/>
        <v/>
      </c>
      <c r="J336" s="5"/>
      <c r="K336" s="6"/>
      <c r="L336" s="62"/>
      <c r="M336" s="62"/>
      <c r="N336" s="75"/>
      <c r="O336" s="62"/>
      <c r="P336" s="62"/>
      <c r="Q336" s="61">
        <f t="shared" si="10"/>
        <v>0</v>
      </c>
      <c r="R336" s="61">
        <f>IF(Status="Occupied",
IF(P336&gt;0,
YEARFRAC(#REF!,P336),YEARFRAC(#REF!,O336)),0)</f>
        <v>0</v>
      </c>
      <c r="S336" s="61">
        <f>IF(Status="Occupied",YEARFRAC(#REF!,O336),0)</f>
        <v>0</v>
      </c>
      <c r="T336" s="4"/>
      <c r="Z336" s="7" t="str">
        <f>IF(D336="","",YEAR(O336))</f>
        <v/>
      </c>
    </row>
    <row r="337" spans="2:26" ht="20.100000000000001" customHeight="1" x14ac:dyDescent="0.2">
      <c r="B337" s="71"/>
      <c r="C337" s="4"/>
      <c r="D337" s="4"/>
      <c r="E337" s="4"/>
      <c r="F337" s="4"/>
      <c r="G337" s="5"/>
      <c r="H337" s="5"/>
      <c r="I337" s="60" t="str">
        <f t="shared" si="11"/>
        <v/>
      </c>
      <c r="J337" s="5"/>
      <c r="K337" s="6"/>
      <c r="L337" s="62"/>
      <c r="M337" s="62"/>
      <c r="N337" s="75"/>
      <c r="O337" s="62"/>
      <c r="P337" s="62"/>
      <c r="Q337" s="61">
        <f t="shared" si="10"/>
        <v>0</v>
      </c>
      <c r="R337" s="61">
        <f>IF(Status="Occupied",
IF(P337&gt;0,
YEARFRAC(#REF!,P337),YEARFRAC(#REF!,O337)),0)</f>
        <v>0</v>
      </c>
      <c r="S337" s="61">
        <f>IF(Status="Occupied",YEARFRAC(#REF!,O337),0)</f>
        <v>0</v>
      </c>
      <c r="T337" s="4"/>
      <c r="Z337" s="7" t="str">
        <f>IF(D337="","",YEAR(O337))</f>
        <v/>
      </c>
    </row>
    <row r="338" spans="2:26" ht="20.100000000000001" customHeight="1" x14ac:dyDescent="0.2">
      <c r="B338" s="71"/>
      <c r="C338" s="4"/>
      <c r="D338" s="4"/>
      <c r="E338" s="4"/>
      <c r="F338" s="4"/>
      <c r="G338" s="5"/>
      <c r="H338" s="5"/>
      <c r="I338" s="60" t="str">
        <f t="shared" si="11"/>
        <v/>
      </c>
      <c r="J338" s="5"/>
      <c r="K338" s="6"/>
      <c r="L338" s="62"/>
      <c r="M338" s="62"/>
      <c r="N338" s="75"/>
      <c r="O338" s="62"/>
      <c r="P338" s="62"/>
      <c r="Q338" s="61">
        <f t="shared" si="10"/>
        <v>0</v>
      </c>
      <c r="R338" s="61">
        <f>IF(Status="Occupied",
IF(P338&gt;0,
YEARFRAC(#REF!,P338),YEARFRAC(#REF!,O338)),0)</f>
        <v>0</v>
      </c>
      <c r="S338" s="61">
        <f>IF(Status="Occupied",YEARFRAC(#REF!,O338),0)</f>
        <v>0</v>
      </c>
      <c r="T338" s="4"/>
      <c r="Z338" s="7" t="str">
        <f>IF(D338="","",YEAR(O338))</f>
        <v/>
      </c>
    </row>
    <row r="339" spans="2:26" ht="20.100000000000001" customHeight="1" x14ac:dyDescent="0.2">
      <c r="B339" s="71"/>
      <c r="C339" s="4"/>
      <c r="D339" s="4"/>
      <c r="E339" s="4"/>
      <c r="F339" s="4"/>
      <c r="G339" s="5"/>
      <c r="H339" s="5"/>
      <c r="I339" s="60" t="str">
        <f t="shared" si="11"/>
        <v/>
      </c>
      <c r="J339" s="5"/>
      <c r="K339" s="6"/>
      <c r="L339" s="62"/>
      <c r="M339" s="62"/>
      <c r="N339" s="75"/>
      <c r="O339" s="62"/>
      <c r="P339" s="62"/>
      <c r="Q339" s="61">
        <f t="shared" si="10"/>
        <v>0</v>
      </c>
      <c r="R339" s="61">
        <f>IF(Status="Occupied",
IF(P339&gt;0,
YEARFRAC(#REF!,P339),YEARFRAC(#REF!,O339)),0)</f>
        <v>0</v>
      </c>
      <c r="S339" s="61">
        <f>IF(Status="Occupied",YEARFRAC(#REF!,O339),0)</f>
        <v>0</v>
      </c>
      <c r="T339" s="4"/>
      <c r="Z339" s="7" t="str">
        <f>IF(D339="","",YEAR(O339))</f>
        <v/>
      </c>
    </row>
    <row r="340" spans="2:26" ht="20.100000000000001" customHeight="1" x14ac:dyDescent="0.2">
      <c r="B340" s="71"/>
      <c r="C340" s="4"/>
      <c r="D340" s="4"/>
      <c r="E340" s="4"/>
      <c r="F340" s="4"/>
      <c r="G340" s="5"/>
      <c r="H340" s="5"/>
      <c r="I340" s="60" t="str">
        <f t="shared" si="11"/>
        <v/>
      </c>
      <c r="J340" s="5"/>
      <c r="K340" s="6"/>
      <c r="L340" s="62"/>
      <c r="M340" s="62"/>
      <c r="N340" s="75"/>
      <c r="O340" s="62"/>
      <c r="P340" s="62"/>
      <c r="Q340" s="61">
        <f t="shared" si="10"/>
        <v>0</v>
      </c>
      <c r="R340" s="61">
        <f>IF(Status="Occupied",
IF(P340&gt;0,
YEARFRAC(#REF!,P340),YEARFRAC(#REF!,O340)),0)</f>
        <v>0</v>
      </c>
      <c r="S340" s="61">
        <f>IF(Status="Occupied",YEARFRAC(#REF!,O340),0)</f>
        <v>0</v>
      </c>
      <c r="T340" s="4"/>
      <c r="Z340" s="7" t="str">
        <f>IF(D340="","",YEAR(O340))</f>
        <v/>
      </c>
    </row>
    <row r="341" spans="2:26" ht="20.100000000000001" customHeight="1" x14ac:dyDescent="0.2">
      <c r="B341" s="71"/>
      <c r="C341" s="4"/>
      <c r="D341" s="4"/>
      <c r="E341" s="4"/>
      <c r="F341" s="4"/>
      <c r="G341" s="5"/>
      <c r="H341" s="5"/>
      <c r="I341" s="60" t="str">
        <f t="shared" si="11"/>
        <v/>
      </c>
      <c r="J341" s="5"/>
      <c r="K341" s="6"/>
      <c r="L341" s="62"/>
      <c r="M341" s="62"/>
      <c r="N341" s="75"/>
      <c r="O341" s="62"/>
      <c r="P341" s="62"/>
      <c r="Q341" s="61">
        <f t="shared" si="10"/>
        <v>0</v>
      </c>
      <c r="R341" s="61">
        <f>IF(Status="Occupied",
IF(P341&gt;0,
YEARFRAC(#REF!,P341),YEARFRAC(#REF!,O341)),0)</f>
        <v>0</v>
      </c>
      <c r="S341" s="61">
        <f>IF(Status="Occupied",YEARFRAC(#REF!,O341),0)</f>
        <v>0</v>
      </c>
      <c r="T341" s="4"/>
      <c r="Z341" s="7" t="str">
        <f>IF(D341="","",YEAR(O341))</f>
        <v/>
      </c>
    </row>
    <row r="342" spans="2:26" ht="20.100000000000001" customHeight="1" x14ac:dyDescent="0.2">
      <c r="B342" s="71"/>
      <c r="C342" s="4"/>
      <c r="D342" s="4"/>
      <c r="E342" s="4"/>
      <c r="F342" s="4"/>
      <c r="G342" s="5"/>
      <c r="H342" s="5"/>
      <c r="I342" s="60" t="str">
        <f t="shared" si="11"/>
        <v/>
      </c>
      <c r="J342" s="5"/>
      <c r="K342" s="6"/>
      <c r="L342" s="62"/>
      <c r="M342" s="62"/>
      <c r="N342" s="75"/>
      <c r="O342" s="62"/>
      <c r="P342" s="62"/>
      <c r="Q342" s="61">
        <f t="shared" si="10"/>
        <v>0</v>
      </c>
      <c r="R342" s="61">
        <f>IF(Status="Occupied",
IF(P342&gt;0,
YEARFRAC(#REF!,P342),YEARFRAC(#REF!,O342)),0)</f>
        <v>0</v>
      </c>
      <c r="S342" s="61">
        <f>IF(Status="Occupied",YEARFRAC(#REF!,O342),0)</f>
        <v>0</v>
      </c>
      <c r="T342" s="4"/>
      <c r="Z342" s="7" t="str">
        <f>IF(D342="","",YEAR(O342))</f>
        <v/>
      </c>
    </row>
    <row r="343" spans="2:26" ht="20.100000000000001" customHeight="1" x14ac:dyDescent="0.2">
      <c r="B343" s="71"/>
      <c r="C343" s="4"/>
      <c r="D343" s="4"/>
      <c r="E343" s="4"/>
      <c r="F343" s="4"/>
      <c r="G343" s="5"/>
      <c r="H343" s="5"/>
      <c r="I343" s="60" t="str">
        <f t="shared" si="11"/>
        <v/>
      </c>
      <c r="J343" s="5"/>
      <c r="K343" s="6"/>
      <c r="L343" s="62"/>
      <c r="M343" s="62"/>
      <c r="N343" s="75"/>
      <c r="O343" s="62"/>
      <c r="P343" s="62"/>
      <c r="Q343" s="61">
        <f t="shared" si="10"/>
        <v>0</v>
      </c>
      <c r="R343" s="61">
        <f>IF(Status="Occupied",
IF(P343&gt;0,
YEARFRAC(#REF!,P343),YEARFRAC(#REF!,O343)),0)</f>
        <v>0</v>
      </c>
      <c r="S343" s="61">
        <f>IF(Status="Occupied",YEARFRAC(#REF!,O343),0)</f>
        <v>0</v>
      </c>
      <c r="T343" s="4"/>
      <c r="Z343" s="7" t="str">
        <f>IF(D343="","",YEAR(O343))</f>
        <v/>
      </c>
    </row>
    <row r="344" spans="2:26" ht="20.100000000000001" customHeight="1" x14ac:dyDescent="0.2">
      <c r="B344" s="71"/>
      <c r="C344" s="4"/>
      <c r="D344" s="4"/>
      <c r="E344" s="4"/>
      <c r="F344" s="4"/>
      <c r="G344" s="5"/>
      <c r="H344" s="5"/>
      <c r="I344" s="60" t="str">
        <f t="shared" si="11"/>
        <v/>
      </c>
      <c r="J344" s="5"/>
      <c r="K344" s="6"/>
      <c r="L344" s="62"/>
      <c r="M344" s="62"/>
      <c r="N344" s="75"/>
      <c r="O344" s="62"/>
      <c r="P344" s="62"/>
      <c r="Q344" s="61">
        <f t="shared" si="10"/>
        <v>0</v>
      </c>
      <c r="R344" s="61">
        <f>IF(Status="Occupied",
IF(P344&gt;0,
YEARFRAC(#REF!,P344),YEARFRAC(#REF!,O344)),0)</f>
        <v>0</v>
      </c>
      <c r="S344" s="61">
        <f>IF(Status="Occupied",YEARFRAC(#REF!,O344),0)</f>
        <v>0</v>
      </c>
      <c r="T344" s="4"/>
      <c r="Z344" s="7" t="str">
        <f>IF(D344="","",YEAR(O344))</f>
        <v/>
      </c>
    </row>
    <row r="345" spans="2:26" ht="20.100000000000001" customHeight="1" x14ac:dyDescent="0.2">
      <c r="B345" s="71"/>
      <c r="C345" s="4"/>
      <c r="D345" s="4"/>
      <c r="E345" s="4"/>
      <c r="F345" s="4"/>
      <c r="G345" s="5"/>
      <c r="H345" s="5"/>
      <c r="I345" s="60" t="str">
        <f t="shared" si="11"/>
        <v/>
      </c>
      <c r="J345" s="5"/>
      <c r="K345" s="6"/>
      <c r="L345" s="62"/>
      <c r="M345" s="62"/>
      <c r="N345" s="75"/>
      <c r="O345" s="62"/>
      <c r="P345" s="62"/>
      <c r="Q345" s="61">
        <f t="shared" si="10"/>
        <v>0</v>
      </c>
      <c r="R345" s="61">
        <f>IF(Status="Occupied",
IF(P345&gt;0,
YEARFRAC(#REF!,P345),YEARFRAC(#REF!,O345)),0)</f>
        <v>0</v>
      </c>
      <c r="S345" s="61">
        <f>IF(Status="Occupied",YEARFRAC(#REF!,O345),0)</f>
        <v>0</v>
      </c>
      <c r="T345" s="4"/>
      <c r="Z345" s="7" t="str">
        <f>IF(D345="","",YEAR(O345))</f>
        <v/>
      </c>
    </row>
    <row r="346" spans="2:26" ht="20.100000000000001" customHeight="1" x14ac:dyDescent="0.2">
      <c r="B346" s="71"/>
      <c r="C346" s="4"/>
      <c r="D346" s="4"/>
      <c r="E346" s="4"/>
      <c r="F346" s="4"/>
      <c r="G346" s="5"/>
      <c r="H346" s="5"/>
      <c r="I346" s="60" t="str">
        <f t="shared" si="11"/>
        <v/>
      </c>
      <c r="J346" s="5"/>
      <c r="K346" s="6"/>
      <c r="L346" s="62"/>
      <c r="M346" s="62"/>
      <c r="N346" s="75"/>
      <c r="O346" s="62"/>
      <c r="P346" s="62"/>
      <c r="Q346" s="61">
        <f t="shared" si="10"/>
        <v>0</v>
      </c>
      <c r="R346" s="61">
        <f>IF(Status="Occupied",
IF(P346&gt;0,
YEARFRAC(#REF!,P346),YEARFRAC(#REF!,O346)),0)</f>
        <v>0</v>
      </c>
      <c r="S346" s="61">
        <f>IF(Status="Occupied",YEARFRAC(#REF!,O346),0)</f>
        <v>0</v>
      </c>
      <c r="T346" s="4"/>
      <c r="Z346" s="7" t="str">
        <f>IF(D346="","",YEAR(O346))</f>
        <v/>
      </c>
    </row>
    <row r="347" spans="2:26" ht="20.100000000000001" customHeight="1" x14ac:dyDescent="0.2">
      <c r="B347" s="71"/>
      <c r="C347" s="4"/>
      <c r="D347" s="4"/>
      <c r="E347" s="4"/>
      <c r="F347" s="4"/>
      <c r="G347" s="5"/>
      <c r="H347" s="5"/>
      <c r="I347" s="60" t="str">
        <f t="shared" si="11"/>
        <v/>
      </c>
      <c r="J347" s="5"/>
      <c r="K347" s="6"/>
      <c r="L347" s="62"/>
      <c r="M347" s="62"/>
      <c r="N347" s="75"/>
      <c r="O347" s="62"/>
      <c r="P347" s="62"/>
      <c r="Q347" s="61">
        <f t="shared" si="10"/>
        <v>0</v>
      </c>
      <c r="R347" s="61">
        <f>IF(Status="Occupied",
IF(P347&gt;0,
YEARFRAC(#REF!,P347),YEARFRAC(#REF!,O347)),0)</f>
        <v>0</v>
      </c>
      <c r="S347" s="61">
        <f>IF(Status="Occupied",YEARFRAC(#REF!,O347),0)</f>
        <v>0</v>
      </c>
      <c r="T347" s="4"/>
      <c r="Z347" s="7" t="str">
        <f>IF(D347="","",YEAR(O347))</f>
        <v/>
      </c>
    </row>
    <row r="348" spans="2:26" ht="20.100000000000001" customHeight="1" x14ac:dyDescent="0.2">
      <c r="B348" s="71"/>
      <c r="C348" s="4"/>
      <c r="D348" s="4"/>
      <c r="E348" s="4"/>
      <c r="F348" s="4"/>
      <c r="G348" s="5"/>
      <c r="H348" s="5"/>
      <c r="I348" s="60" t="str">
        <f t="shared" si="11"/>
        <v/>
      </c>
      <c r="J348" s="5"/>
      <c r="K348" s="6"/>
      <c r="L348" s="62"/>
      <c r="M348" s="62"/>
      <c r="N348" s="75"/>
      <c r="O348" s="62"/>
      <c r="P348" s="62"/>
      <c r="Q348" s="61">
        <f t="shared" si="10"/>
        <v>0</v>
      </c>
      <c r="R348" s="61">
        <f>IF(Status="Occupied",
IF(P348&gt;0,
YEARFRAC(#REF!,P348),YEARFRAC(#REF!,O348)),0)</f>
        <v>0</v>
      </c>
      <c r="S348" s="61">
        <f>IF(Status="Occupied",YEARFRAC(#REF!,O348),0)</f>
        <v>0</v>
      </c>
      <c r="T348" s="4"/>
      <c r="Z348" s="7" t="str">
        <f>IF(D348="","",YEAR(O348))</f>
        <v/>
      </c>
    </row>
    <row r="349" spans="2:26" ht="20.100000000000001" customHeight="1" x14ac:dyDescent="0.2">
      <c r="B349" s="71"/>
      <c r="C349" s="4"/>
      <c r="D349" s="4"/>
      <c r="E349" s="4"/>
      <c r="F349" s="4"/>
      <c r="G349" s="5"/>
      <c r="H349" s="5"/>
      <c r="I349" s="60" t="str">
        <f t="shared" si="11"/>
        <v/>
      </c>
      <c r="J349" s="5"/>
      <c r="K349" s="6"/>
      <c r="L349" s="62"/>
      <c r="M349" s="62"/>
      <c r="N349" s="75"/>
      <c r="O349" s="62"/>
      <c r="P349" s="62"/>
      <c r="Q349" s="61">
        <f t="shared" si="10"/>
        <v>0</v>
      </c>
      <c r="R349" s="61">
        <f>IF(Status="Occupied",
IF(P349&gt;0,
YEARFRAC(#REF!,P349),YEARFRAC(#REF!,O349)),0)</f>
        <v>0</v>
      </c>
      <c r="S349" s="61">
        <f>IF(Status="Occupied",YEARFRAC(#REF!,O349),0)</f>
        <v>0</v>
      </c>
      <c r="T349" s="4"/>
      <c r="Z349" s="7" t="str">
        <f>IF(D349="","",YEAR(O349))</f>
        <v/>
      </c>
    </row>
    <row r="350" spans="2:26" ht="20.100000000000001" customHeight="1" x14ac:dyDescent="0.2">
      <c r="B350" s="71"/>
      <c r="C350" s="4"/>
      <c r="D350" s="4"/>
      <c r="E350" s="4"/>
      <c r="F350" s="4"/>
      <c r="G350" s="5"/>
      <c r="H350" s="5"/>
      <c r="I350" s="60" t="str">
        <f t="shared" si="11"/>
        <v/>
      </c>
      <c r="J350" s="5"/>
      <c r="K350" s="6"/>
      <c r="L350" s="62"/>
      <c r="M350" s="62"/>
      <c r="N350" s="75"/>
      <c r="O350" s="62"/>
      <c r="P350" s="62"/>
      <c r="Q350" s="61">
        <f t="shared" si="10"/>
        <v>0</v>
      </c>
      <c r="R350" s="61">
        <f>IF(Status="Occupied",
IF(P350&gt;0,
YEARFRAC(#REF!,P350),YEARFRAC(#REF!,O350)),0)</f>
        <v>0</v>
      </c>
      <c r="S350" s="61">
        <f>IF(Status="Occupied",YEARFRAC(#REF!,O350),0)</f>
        <v>0</v>
      </c>
      <c r="T350" s="4"/>
      <c r="Z350" s="7" t="str">
        <f>IF(D350="","",YEAR(O350))</f>
        <v/>
      </c>
    </row>
    <row r="351" spans="2:26" ht="20.100000000000001" customHeight="1" x14ac:dyDescent="0.2">
      <c r="B351" s="71"/>
      <c r="C351" s="4"/>
      <c r="D351" s="4"/>
      <c r="E351" s="4"/>
      <c r="F351" s="4"/>
      <c r="G351" s="5"/>
      <c r="H351" s="5"/>
      <c r="I351" s="60" t="str">
        <f t="shared" si="11"/>
        <v/>
      </c>
      <c r="J351" s="5"/>
      <c r="K351" s="6"/>
      <c r="L351" s="62"/>
      <c r="M351" s="62"/>
      <c r="N351" s="75"/>
      <c r="O351" s="62"/>
      <c r="P351" s="62"/>
      <c r="Q351" s="61">
        <f t="shared" si="10"/>
        <v>0</v>
      </c>
      <c r="R351" s="61">
        <f>IF(Status="Occupied",
IF(P351&gt;0,
YEARFRAC(#REF!,P351),YEARFRAC(#REF!,O351)),0)</f>
        <v>0</v>
      </c>
      <c r="S351" s="61">
        <f>IF(Status="Occupied",YEARFRAC(#REF!,O351),0)</f>
        <v>0</v>
      </c>
      <c r="T351" s="4"/>
      <c r="Z351" s="7" t="str">
        <f>IF(D351="","",YEAR(O351))</f>
        <v/>
      </c>
    </row>
    <row r="352" spans="2:26" ht="20.100000000000001" customHeight="1" x14ac:dyDescent="0.2">
      <c r="B352" s="71"/>
      <c r="C352" s="4"/>
      <c r="D352" s="4"/>
      <c r="E352" s="4"/>
      <c r="F352" s="4"/>
      <c r="G352" s="5"/>
      <c r="H352" s="5"/>
      <c r="I352" s="60" t="str">
        <f t="shared" si="11"/>
        <v/>
      </c>
      <c r="J352" s="5"/>
      <c r="K352" s="6"/>
      <c r="L352" s="62"/>
      <c r="M352" s="62"/>
      <c r="N352" s="75"/>
      <c r="O352" s="62"/>
      <c r="P352" s="62"/>
      <c r="Q352" s="61">
        <f t="shared" si="10"/>
        <v>0</v>
      </c>
      <c r="R352" s="61">
        <f>IF(Status="Occupied",
IF(P352&gt;0,
YEARFRAC(#REF!,P352),YEARFRAC(#REF!,O352)),0)</f>
        <v>0</v>
      </c>
      <c r="S352" s="61">
        <f>IF(Status="Occupied",YEARFRAC(#REF!,O352),0)</f>
        <v>0</v>
      </c>
      <c r="T352" s="4"/>
      <c r="Z352" s="7" t="str">
        <f>IF(D352="","",YEAR(O352))</f>
        <v/>
      </c>
    </row>
    <row r="353" spans="2:26" ht="20.100000000000001" customHeight="1" x14ac:dyDescent="0.2">
      <c r="B353" s="71"/>
      <c r="C353" s="4"/>
      <c r="D353" s="4"/>
      <c r="E353" s="4"/>
      <c r="F353" s="4"/>
      <c r="G353" s="5"/>
      <c r="H353" s="5"/>
      <c r="I353" s="60" t="str">
        <f t="shared" si="11"/>
        <v/>
      </c>
      <c r="J353" s="5"/>
      <c r="K353" s="6"/>
      <c r="L353" s="62"/>
      <c r="M353" s="62"/>
      <c r="N353" s="75"/>
      <c r="O353" s="62"/>
      <c r="P353" s="62"/>
      <c r="Q353" s="61">
        <f t="shared" si="10"/>
        <v>0</v>
      </c>
      <c r="R353" s="61">
        <f>IF(Status="Occupied",
IF(P353&gt;0,
YEARFRAC(#REF!,P353),YEARFRAC(#REF!,O353)),0)</f>
        <v>0</v>
      </c>
      <c r="S353" s="61">
        <f>IF(Status="Occupied",YEARFRAC(#REF!,O353),0)</f>
        <v>0</v>
      </c>
      <c r="T353" s="4"/>
      <c r="Z353" s="7" t="str">
        <f>IF(D353="","",YEAR(O353))</f>
        <v/>
      </c>
    </row>
    <row r="354" spans="2:26" ht="20.100000000000001" customHeight="1" x14ac:dyDescent="0.2">
      <c r="B354" s="71"/>
      <c r="C354" s="4"/>
      <c r="D354" s="4"/>
      <c r="E354" s="4"/>
      <c r="F354" s="4"/>
      <c r="G354" s="5"/>
      <c r="H354" s="5"/>
      <c r="I354" s="60" t="str">
        <f t="shared" si="11"/>
        <v/>
      </c>
      <c r="J354" s="5"/>
      <c r="K354" s="6"/>
      <c r="L354" s="62"/>
      <c r="M354" s="62"/>
      <c r="N354" s="75"/>
      <c r="O354" s="62"/>
      <c r="P354" s="62"/>
      <c r="Q354" s="61">
        <f t="shared" si="10"/>
        <v>0</v>
      </c>
      <c r="R354" s="61">
        <f>IF(Status="Occupied",
IF(P354&gt;0,
YEARFRAC(#REF!,P354),YEARFRAC(#REF!,O354)),0)</f>
        <v>0</v>
      </c>
      <c r="S354" s="61">
        <f>IF(Status="Occupied",YEARFRAC(#REF!,O354),0)</f>
        <v>0</v>
      </c>
      <c r="T354" s="4"/>
      <c r="Z354" s="7" t="str">
        <f>IF(D354="","",YEAR(O354))</f>
        <v/>
      </c>
    </row>
    <row r="355" spans="2:26" ht="20.100000000000001" customHeight="1" x14ac:dyDescent="0.2">
      <c r="B355" s="71"/>
      <c r="C355" s="4"/>
      <c r="D355" s="4"/>
      <c r="E355" s="4"/>
      <c r="F355" s="4"/>
      <c r="G355" s="5"/>
      <c r="H355" s="5"/>
      <c r="I355" s="60" t="str">
        <f t="shared" si="11"/>
        <v/>
      </c>
      <c r="J355" s="5"/>
      <c r="K355" s="6"/>
      <c r="L355" s="62"/>
      <c r="M355" s="62"/>
      <c r="N355" s="75"/>
      <c r="O355" s="62"/>
      <c r="P355" s="62"/>
      <c r="Q355" s="61">
        <f t="shared" si="10"/>
        <v>0</v>
      </c>
      <c r="R355" s="61">
        <f>IF(Status="Occupied",
IF(P355&gt;0,
YEARFRAC(#REF!,P355),YEARFRAC(#REF!,O355)),0)</f>
        <v>0</v>
      </c>
      <c r="S355" s="61">
        <f>IF(Status="Occupied",YEARFRAC(#REF!,O355),0)</f>
        <v>0</v>
      </c>
      <c r="T355" s="4"/>
      <c r="Z355" s="7" t="str">
        <f>IF(D355="","",YEAR(O355))</f>
        <v/>
      </c>
    </row>
    <row r="356" spans="2:26" ht="20.100000000000001" customHeight="1" x14ac:dyDescent="0.2">
      <c r="B356" s="71"/>
      <c r="C356" s="4"/>
      <c r="D356" s="4"/>
      <c r="E356" s="4"/>
      <c r="F356" s="4"/>
      <c r="G356" s="5"/>
      <c r="H356" s="5"/>
      <c r="I356" s="60" t="str">
        <f t="shared" si="11"/>
        <v/>
      </c>
      <c r="J356" s="5"/>
      <c r="K356" s="6"/>
      <c r="L356" s="62"/>
      <c r="M356" s="62"/>
      <c r="N356" s="75"/>
      <c r="O356" s="62"/>
      <c r="P356" s="62"/>
      <c r="Q356" s="61">
        <f t="shared" si="10"/>
        <v>0</v>
      </c>
      <c r="R356" s="61">
        <f>IF(Status="Occupied",
IF(P356&gt;0,
YEARFRAC(#REF!,P356),YEARFRAC(#REF!,O356)),0)</f>
        <v>0</v>
      </c>
      <c r="S356" s="61">
        <f>IF(Status="Occupied",YEARFRAC(#REF!,O356),0)</f>
        <v>0</v>
      </c>
      <c r="T356" s="4"/>
      <c r="Z356" s="7" t="str">
        <f>IF(D356="","",YEAR(O356))</f>
        <v/>
      </c>
    </row>
    <row r="357" spans="2:26" ht="20.100000000000001" customHeight="1" x14ac:dyDescent="0.2">
      <c r="B357" s="71"/>
      <c r="C357" s="4"/>
      <c r="D357" s="4"/>
      <c r="E357" s="4"/>
      <c r="F357" s="4"/>
      <c r="G357" s="5"/>
      <c r="H357" s="5"/>
      <c r="I357" s="60" t="str">
        <f t="shared" si="11"/>
        <v/>
      </c>
      <c r="J357" s="5"/>
      <c r="K357" s="6"/>
      <c r="L357" s="62"/>
      <c r="M357" s="62"/>
      <c r="N357" s="75"/>
      <c r="O357" s="62"/>
      <c r="P357" s="62"/>
      <c r="Q357" s="61">
        <f t="shared" si="10"/>
        <v>0</v>
      </c>
      <c r="R357" s="61">
        <f>IF(Status="Occupied",
IF(P357&gt;0,
YEARFRAC(#REF!,P357),YEARFRAC(#REF!,O357)),0)</f>
        <v>0</v>
      </c>
      <c r="S357" s="61">
        <f>IF(Status="Occupied",YEARFRAC(#REF!,O357),0)</f>
        <v>0</v>
      </c>
      <c r="T357" s="4"/>
      <c r="Z357" s="7" t="str">
        <f>IF(D357="","",YEAR(O357))</f>
        <v/>
      </c>
    </row>
    <row r="358" spans="2:26" ht="20.100000000000001" customHeight="1" x14ac:dyDescent="0.2">
      <c r="B358" s="71"/>
      <c r="C358" s="4"/>
      <c r="D358" s="4"/>
      <c r="E358" s="4"/>
      <c r="F358" s="4"/>
      <c r="G358" s="5"/>
      <c r="H358" s="5"/>
      <c r="I358" s="60" t="str">
        <f t="shared" si="11"/>
        <v/>
      </c>
      <c r="J358" s="5"/>
      <c r="K358" s="6"/>
      <c r="L358" s="62"/>
      <c r="M358" s="62"/>
      <c r="N358" s="75"/>
      <c r="O358" s="62"/>
      <c r="P358" s="62"/>
      <c r="Q358" s="61">
        <f t="shared" si="10"/>
        <v>0</v>
      </c>
      <c r="R358" s="61">
        <f>IF(Status="Occupied",
IF(P358&gt;0,
YEARFRAC(#REF!,P358),YEARFRAC(#REF!,O358)),0)</f>
        <v>0</v>
      </c>
      <c r="S358" s="61">
        <f>IF(Status="Occupied",YEARFRAC(#REF!,O358),0)</f>
        <v>0</v>
      </c>
      <c r="T358" s="4"/>
      <c r="Z358" s="7" t="str">
        <f>IF(D358="","",YEAR(O358))</f>
        <v/>
      </c>
    </row>
    <row r="359" spans="2:26" ht="20.100000000000001" customHeight="1" x14ac:dyDescent="0.2">
      <c r="B359" s="71"/>
      <c r="C359" s="4"/>
      <c r="D359" s="4"/>
      <c r="E359" s="4"/>
      <c r="F359" s="4"/>
      <c r="G359" s="5"/>
      <c r="H359" s="5"/>
      <c r="I359" s="60" t="str">
        <f t="shared" si="11"/>
        <v/>
      </c>
      <c r="J359" s="5"/>
      <c r="K359" s="6"/>
      <c r="L359" s="62"/>
      <c r="M359" s="62"/>
      <c r="N359" s="75"/>
      <c r="O359" s="62"/>
      <c r="P359" s="62"/>
      <c r="Q359" s="61">
        <f t="shared" si="10"/>
        <v>0</v>
      </c>
      <c r="R359" s="61">
        <f>IF(Status="Occupied",
IF(P359&gt;0,
YEARFRAC(#REF!,P359),YEARFRAC(#REF!,O359)),0)</f>
        <v>0</v>
      </c>
      <c r="S359" s="61">
        <f>IF(Status="Occupied",YEARFRAC(#REF!,O359),0)</f>
        <v>0</v>
      </c>
      <c r="T359" s="4"/>
      <c r="Z359" s="7" t="str">
        <f>IF(D359="","",YEAR(O359))</f>
        <v/>
      </c>
    </row>
    <row r="360" spans="2:26" ht="20.100000000000001" customHeight="1" x14ac:dyDescent="0.2">
      <c r="B360" s="71"/>
      <c r="C360" s="4"/>
      <c r="D360" s="4"/>
      <c r="E360" s="4"/>
      <c r="F360" s="4"/>
      <c r="G360" s="5"/>
      <c r="H360" s="5"/>
      <c r="I360" s="60" t="str">
        <f t="shared" si="11"/>
        <v/>
      </c>
      <c r="J360" s="5"/>
      <c r="K360" s="6"/>
      <c r="L360" s="62"/>
      <c r="M360" s="62"/>
      <c r="N360" s="75"/>
      <c r="O360" s="62"/>
      <c r="P360" s="62"/>
      <c r="Q360" s="61">
        <f t="shared" si="10"/>
        <v>0</v>
      </c>
      <c r="R360" s="61">
        <f>IF(Status="Occupied",
IF(P360&gt;0,
YEARFRAC(#REF!,P360),YEARFRAC(#REF!,O360)),0)</f>
        <v>0</v>
      </c>
      <c r="S360" s="61">
        <f>IF(Status="Occupied",YEARFRAC(#REF!,O360),0)</f>
        <v>0</v>
      </c>
      <c r="T360" s="4"/>
      <c r="Z360" s="7" t="str">
        <f>IF(D360="","",YEAR(O360))</f>
        <v/>
      </c>
    </row>
    <row r="361" spans="2:26" ht="20.100000000000001" customHeight="1" x14ac:dyDescent="0.2">
      <c r="B361" s="71"/>
      <c r="C361" s="4"/>
      <c r="D361" s="4"/>
      <c r="E361" s="4"/>
      <c r="F361" s="4"/>
      <c r="G361" s="5"/>
      <c r="H361" s="5"/>
      <c r="I361" s="60" t="str">
        <f t="shared" si="11"/>
        <v/>
      </c>
      <c r="J361" s="5"/>
      <c r="K361" s="6"/>
      <c r="L361" s="62"/>
      <c r="M361" s="62"/>
      <c r="N361" s="75"/>
      <c r="O361" s="62"/>
      <c r="P361" s="62"/>
      <c r="Q361" s="61">
        <f t="shared" si="10"/>
        <v>0</v>
      </c>
      <c r="R361" s="61">
        <f>IF(Status="Occupied",
IF(P361&gt;0,
YEARFRAC(#REF!,P361),YEARFRAC(#REF!,O361)),0)</f>
        <v>0</v>
      </c>
      <c r="S361" s="61">
        <f>IF(Status="Occupied",YEARFRAC(#REF!,O361),0)</f>
        <v>0</v>
      </c>
      <c r="T361" s="4"/>
      <c r="Z361" s="7" t="str">
        <f>IF(D361="","",YEAR(O361))</f>
        <v/>
      </c>
    </row>
    <row r="362" spans="2:26" ht="20.100000000000001" customHeight="1" x14ac:dyDescent="0.2">
      <c r="B362" s="71"/>
      <c r="C362" s="4"/>
      <c r="D362" s="4"/>
      <c r="E362" s="4"/>
      <c r="F362" s="4"/>
      <c r="G362" s="5"/>
      <c r="H362" s="5"/>
      <c r="I362" s="60" t="str">
        <f t="shared" si="11"/>
        <v/>
      </c>
      <c r="J362" s="5"/>
      <c r="K362" s="6"/>
      <c r="L362" s="62"/>
      <c r="M362" s="62"/>
      <c r="N362" s="75"/>
      <c r="O362" s="62"/>
      <c r="P362" s="62"/>
      <c r="Q362" s="61">
        <f t="shared" si="10"/>
        <v>0</v>
      </c>
      <c r="R362" s="61">
        <f>IF(Status="Occupied",
IF(P362&gt;0,
YEARFRAC(#REF!,P362),YEARFRAC(#REF!,O362)),0)</f>
        <v>0</v>
      </c>
      <c r="S362" s="61">
        <f>IF(Status="Occupied",YEARFRAC(#REF!,O362),0)</f>
        <v>0</v>
      </c>
      <c r="T362" s="4"/>
      <c r="Z362" s="7" t="str">
        <f>IF(D362="","",YEAR(O362))</f>
        <v/>
      </c>
    </row>
    <row r="363" spans="2:26" ht="20.100000000000001" customHeight="1" x14ac:dyDescent="0.2">
      <c r="B363" s="71"/>
      <c r="C363" s="4"/>
      <c r="D363" s="4"/>
      <c r="E363" s="4"/>
      <c r="F363" s="4"/>
      <c r="G363" s="5"/>
      <c r="H363" s="5"/>
      <c r="I363" s="60" t="str">
        <f t="shared" si="11"/>
        <v/>
      </c>
      <c r="J363" s="5"/>
      <c r="K363" s="6"/>
      <c r="L363" s="62"/>
      <c r="M363" s="62"/>
      <c r="N363" s="75"/>
      <c r="O363" s="62"/>
      <c r="P363" s="62"/>
      <c r="Q363" s="61">
        <f t="shared" si="10"/>
        <v>0</v>
      </c>
      <c r="R363" s="61">
        <f>IF(Status="Occupied",
IF(P363&gt;0,
YEARFRAC(#REF!,P363),YEARFRAC(#REF!,O363)),0)</f>
        <v>0</v>
      </c>
      <c r="S363" s="61">
        <f>IF(Status="Occupied",YEARFRAC(#REF!,O363),0)</f>
        <v>0</v>
      </c>
      <c r="T363" s="4"/>
      <c r="Z363" s="7" t="str">
        <f>IF(D363="","",YEAR(O363))</f>
        <v/>
      </c>
    </row>
    <row r="364" spans="2:26" ht="20.100000000000001" customHeight="1" x14ac:dyDescent="0.2">
      <c r="B364" s="71"/>
      <c r="C364" s="4"/>
      <c r="D364" s="4"/>
      <c r="E364" s="4"/>
      <c r="F364" s="4"/>
      <c r="G364" s="5"/>
      <c r="H364" s="5"/>
      <c r="I364" s="60" t="str">
        <f t="shared" si="11"/>
        <v/>
      </c>
      <c r="J364" s="5"/>
      <c r="K364" s="6"/>
      <c r="L364" s="62"/>
      <c r="M364" s="62"/>
      <c r="N364" s="75"/>
      <c r="O364" s="62"/>
      <c r="P364" s="62"/>
      <c r="Q364" s="61">
        <f t="shared" si="10"/>
        <v>0</v>
      </c>
      <c r="R364" s="61">
        <f>IF(Status="Occupied",
IF(P364&gt;0,
YEARFRAC(#REF!,P364),YEARFRAC(#REF!,O364)),0)</f>
        <v>0</v>
      </c>
      <c r="S364" s="61">
        <f>IF(Status="Occupied",YEARFRAC(#REF!,O364),0)</f>
        <v>0</v>
      </c>
      <c r="T364" s="4"/>
      <c r="Z364" s="7" t="str">
        <f>IF(D364="","",YEAR(O364))</f>
        <v/>
      </c>
    </row>
    <row r="365" spans="2:26" ht="20.100000000000001" customHeight="1" x14ac:dyDescent="0.2">
      <c r="B365" s="71"/>
      <c r="C365" s="4"/>
      <c r="D365" s="4"/>
      <c r="E365" s="4"/>
      <c r="F365" s="4"/>
      <c r="G365" s="5"/>
      <c r="H365" s="5"/>
      <c r="I365" s="60" t="str">
        <f t="shared" si="11"/>
        <v/>
      </c>
      <c r="J365" s="5"/>
      <c r="K365" s="6"/>
      <c r="L365" s="62"/>
      <c r="M365" s="62"/>
      <c r="N365" s="75"/>
      <c r="O365" s="62"/>
      <c r="P365" s="62"/>
      <c r="Q365" s="61">
        <f t="shared" si="10"/>
        <v>0</v>
      </c>
      <c r="R365" s="61">
        <f>IF(Status="Occupied",
IF(P365&gt;0,
YEARFRAC(#REF!,P365),YEARFRAC(#REF!,O365)),0)</f>
        <v>0</v>
      </c>
      <c r="S365" s="61">
        <f>IF(Status="Occupied",YEARFRAC(#REF!,O365),0)</f>
        <v>0</v>
      </c>
      <c r="T365" s="4"/>
      <c r="Z365" s="7" t="str">
        <f>IF(D365="","",YEAR(O365))</f>
        <v/>
      </c>
    </row>
    <row r="366" spans="2:26" ht="20.100000000000001" customHeight="1" x14ac:dyDescent="0.2">
      <c r="B366" s="71"/>
      <c r="C366" s="4"/>
      <c r="D366" s="4"/>
      <c r="E366" s="4"/>
      <c r="F366" s="4"/>
      <c r="G366" s="5"/>
      <c r="H366" s="5"/>
      <c r="I366" s="60" t="str">
        <f t="shared" si="11"/>
        <v/>
      </c>
      <c r="J366" s="5"/>
      <c r="K366" s="6"/>
      <c r="L366" s="62"/>
      <c r="M366" s="62"/>
      <c r="N366" s="75"/>
      <c r="O366" s="62"/>
      <c r="P366" s="62"/>
      <c r="Q366" s="61">
        <f t="shared" si="10"/>
        <v>0</v>
      </c>
      <c r="R366" s="61">
        <f>IF(Status="Occupied",
IF(P366&gt;0,
YEARFRAC(#REF!,P366),YEARFRAC(#REF!,O366)),0)</f>
        <v>0</v>
      </c>
      <c r="S366" s="61">
        <f>IF(Status="Occupied",YEARFRAC(#REF!,O366),0)</f>
        <v>0</v>
      </c>
      <c r="T366" s="4"/>
      <c r="Z366" s="7" t="str">
        <f>IF(D366="","",YEAR(O366))</f>
        <v/>
      </c>
    </row>
    <row r="367" spans="2:26" ht="20.100000000000001" customHeight="1" x14ac:dyDescent="0.2">
      <c r="B367" s="71"/>
      <c r="C367" s="4"/>
      <c r="D367" s="4"/>
      <c r="E367" s="4"/>
      <c r="F367" s="4"/>
      <c r="G367" s="5"/>
      <c r="H367" s="5"/>
      <c r="I367" s="60" t="str">
        <f t="shared" si="11"/>
        <v/>
      </c>
      <c r="J367" s="5"/>
      <c r="K367" s="6"/>
      <c r="L367" s="62"/>
      <c r="M367" s="62"/>
      <c r="N367" s="75"/>
      <c r="O367" s="62"/>
      <c r="P367" s="62"/>
      <c r="Q367" s="61">
        <f t="shared" si="10"/>
        <v>0</v>
      </c>
      <c r="R367" s="61">
        <f>IF(Status="Occupied",
IF(P367&gt;0,
YEARFRAC(#REF!,P367),YEARFRAC(#REF!,O367)),0)</f>
        <v>0</v>
      </c>
      <c r="S367" s="61">
        <f>IF(Status="Occupied",YEARFRAC(#REF!,O367),0)</f>
        <v>0</v>
      </c>
      <c r="T367" s="4"/>
      <c r="Z367" s="7" t="str">
        <f>IF(D367="","",YEAR(O367))</f>
        <v/>
      </c>
    </row>
    <row r="368" spans="2:26" ht="20.100000000000001" customHeight="1" x14ac:dyDescent="0.2">
      <c r="B368" s="71"/>
      <c r="C368" s="4"/>
      <c r="D368" s="4"/>
      <c r="E368" s="4"/>
      <c r="F368" s="4"/>
      <c r="G368" s="5"/>
      <c r="H368" s="5"/>
      <c r="I368" s="60" t="str">
        <f t="shared" si="11"/>
        <v/>
      </c>
      <c r="J368" s="5"/>
      <c r="K368" s="6"/>
      <c r="L368" s="62"/>
      <c r="M368" s="62"/>
      <c r="N368" s="75"/>
      <c r="O368" s="62"/>
      <c r="P368" s="62"/>
      <c r="Q368" s="61">
        <f t="shared" si="10"/>
        <v>0</v>
      </c>
      <c r="R368" s="61">
        <f>IF(Status="Occupied",
IF(P368&gt;0,
YEARFRAC(#REF!,P368),YEARFRAC(#REF!,O368)),0)</f>
        <v>0</v>
      </c>
      <c r="S368" s="61">
        <f>IF(Status="Occupied",YEARFRAC(#REF!,O368),0)</f>
        <v>0</v>
      </c>
      <c r="T368" s="4"/>
      <c r="Z368" s="7" t="str">
        <f>IF(D368="","",YEAR(O368))</f>
        <v/>
      </c>
    </row>
    <row r="369" spans="2:26" ht="20.100000000000001" customHeight="1" x14ac:dyDescent="0.2">
      <c r="B369" s="71"/>
      <c r="C369" s="4"/>
      <c r="D369" s="4"/>
      <c r="E369" s="4"/>
      <c r="F369" s="4"/>
      <c r="G369" s="5"/>
      <c r="H369" s="5"/>
      <c r="I369" s="60" t="str">
        <f t="shared" si="11"/>
        <v/>
      </c>
      <c r="J369" s="5"/>
      <c r="K369" s="6"/>
      <c r="L369" s="62"/>
      <c r="M369" s="62"/>
      <c r="N369" s="75"/>
      <c r="O369" s="62"/>
      <c r="P369" s="62"/>
      <c r="Q369" s="61">
        <f t="shared" si="10"/>
        <v>0</v>
      </c>
      <c r="R369" s="61">
        <f>IF(Status="Occupied",
IF(P369&gt;0,
YEARFRAC(#REF!,P369),YEARFRAC(#REF!,O369)),0)</f>
        <v>0</v>
      </c>
      <c r="S369" s="61">
        <f>IF(Status="Occupied",YEARFRAC(#REF!,O369),0)</f>
        <v>0</v>
      </c>
      <c r="T369" s="4"/>
      <c r="Z369" s="7" t="str">
        <f>IF(D369="","",YEAR(O369))</f>
        <v/>
      </c>
    </row>
    <row r="370" spans="2:26" ht="20.100000000000001" customHeight="1" x14ac:dyDescent="0.2">
      <c r="B370" s="71"/>
      <c r="C370" s="4"/>
      <c r="D370" s="4"/>
      <c r="E370" s="4"/>
      <c r="F370" s="4"/>
      <c r="G370" s="5"/>
      <c r="H370" s="5"/>
      <c r="I370" s="60" t="str">
        <f t="shared" si="11"/>
        <v/>
      </c>
      <c r="J370" s="5"/>
      <c r="K370" s="6"/>
      <c r="L370" s="62"/>
      <c r="M370" s="62"/>
      <c r="N370" s="75"/>
      <c r="O370" s="62"/>
      <c r="P370" s="62"/>
      <c r="Q370" s="61">
        <f t="shared" si="10"/>
        <v>0</v>
      </c>
      <c r="R370" s="61">
        <f>IF(Status="Occupied",
IF(P370&gt;0,
YEARFRAC(#REF!,P370),YEARFRAC(#REF!,O370)),0)</f>
        <v>0</v>
      </c>
      <c r="S370" s="61">
        <f>IF(Status="Occupied",YEARFRAC(#REF!,O370),0)</f>
        <v>0</v>
      </c>
      <c r="T370" s="4"/>
      <c r="Z370" s="7" t="str">
        <f>IF(D370="","",YEAR(O370))</f>
        <v/>
      </c>
    </row>
    <row r="371" spans="2:26" ht="20.100000000000001" customHeight="1" x14ac:dyDescent="0.2">
      <c r="B371" s="71"/>
      <c r="C371" s="4"/>
      <c r="D371" s="4"/>
      <c r="E371" s="4"/>
      <c r="F371" s="4"/>
      <c r="G371" s="5"/>
      <c r="H371" s="5"/>
      <c r="I371" s="60" t="str">
        <f t="shared" si="11"/>
        <v/>
      </c>
      <c r="J371" s="5"/>
      <c r="K371" s="6"/>
      <c r="L371" s="62"/>
      <c r="M371" s="62"/>
      <c r="N371" s="75"/>
      <c r="O371" s="62"/>
      <c r="P371" s="62"/>
      <c r="Q371" s="61">
        <f t="shared" si="10"/>
        <v>0</v>
      </c>
      <c r="R371" s="61">
        <f>IF(Status="Occupied",
IF(P371&gt;0,
YEARFRAC(#REF!,P371),YEARFRAC(#REF!,O371)),0)</f>
        <v>0</v>
      </c>
      <c r="S371" s="61">
        <f>IF(Status="Occupied",YEARFRAC(#REF!,O371),0)</f>
        <v>0</v>
      </c>
      <c r="T371" s="4"/>
      <c r="Z371" s="7" t="str">
        <f>IF(D371="","",YEAR(O371))</f>
        <v/>
      </c>
    </row>
    <row r="372" spans="2:26" ht="20.100000000000001" customHeight="1" x14ac:dyDescent="0.2">
      <c r="B372" s="71"/>
      <c r="C372" s="4"/>
      <c r="D372" s="4"/>
      <c r="E372" s="4"/>
      <c r="F372" s="4"/>
      <c r="G372" s="5"/>
      <c r="H372" s="5"/>
      <c r="I372" s="60" t="str">
        <f t="shared" si="11"/>
        <v/>
      </c>
      <c r="J372" s="5"/>
      <c r="K372" s="6"/>
      <c r="L372" s="62"/>
      <c r="M372" s="62"/>
      <c r="N372" s="75"/>
      <c r="O372" s="62"/>
      <c r="P372" s="62"/>
      <c r="Q372" s="61">
        <f t="shared" si="10"/>
        <v>0</v>
      </c>
      <c r="R372" s="61">
        <f>IF(Status="Occupied",
IF(P372&gt;0,
YEARFRAC(#REF!,P372),YEARFRAC(#REF!,O372)),0)</f>
        <v>0</v>
      </c>
      <c r="S372" s="61">
        <f>IF(Status="Occupied",YEARFRAC(#REF!,O372),0)</f>
        <v>0</v>
      </c>
      <c r="T372" s="4"/>
      <c r="Z372" s="7" t="str">
        <f>IF(D372="","",YEAR(O372))</f>
        <v/>
      </c>
    </row>
    <row r="373" spans="2:26" ht="20.100000000000001" customHeight="1" x14ac:dyDescent="0.2">
      <c r="B373" s="71"/>
      <c r="C373" s="4"/>
      <c r="D373" s="4"/>
      <c r="E373" s="4"/>
      <c r="F373" s="4"/>
      <c r="G373" s="5"/>
      <c r="H373" s="5"/>
      <c r="I373" s="60" t="str">
        <f t="shared" si="11"/>
        <v/>
      </c>
      <c r="J373" s="5"/>
      <c r="K373" s="6"/>
      <c r="L373" s="62"/>
      <c r="M373" s="62"/>
      <c r="N373" s="75"/>
      <c r="O373" s="62"/>
      <c r="P373" s="62"/>
      <c r="Q373" s="61">
        <f t="shared" si="10"/>
        <v>0</v>
      </c>
      <c r="R373" s="61">
        <f>IF(Status="Occupied",
IF(P373&gt;0,
YEARFRAC(#REF!,P373),YEARFRAC(#REF!,O373)),0)</f>
        <v>0</v>
      </c>
      <c r="S373" s="61">
        <f>IF(Status="Occupied",YEARFRAC(#REF!,O373),0)</f>
        <v>0</v>
      </c>
      <c r="T373" s="4"/>
      <c r="Z373" s="7" t="str">
        <f>IF(D373="","",YEAR(O373))</f>
        <v/>
      </c>
    </row>
    <row r="374" spans="2:26" ht="20.100000000000001" customHeight="1" x14ac:dyDescent="0.2">
      <c r="B374" s="71"/>
      <c r="C374" s="4"/>
      <c r="D374" s="4"/>
      <c r="E374" s="4"/>
      <c r="F374" s="4"/>
      <c r="G374" s="5"/>
      <c r="H374" s="5"/>
      <c r="I374" s="60" t="str">
        <f t="shared" si="11"/>
        <v/>
      </c>
      <c r="J374" s="5"/>
      <c r="K374" s="6"/>
      <c r="L374" s="62"/>
      <c r="M374" s="62"/>
      <c r="N374" s="75"/>
      <c r="O374" s="62"/>
      <c r="P374" s="62"/>
      <c r="Q374" s="61">
        <f t="shared" si="10"/>
        <v>0</v>
      </c>
      <c r="R374" s="61">
        <f>IF(Status="Occupied",
IF(P374&gt;0,
YEARFRAC(#REF!,P374),YEARFRAC(#REF!,O374)),0)</f>
        <v>0</v>
      </c>
      <c r="S374" s="61">
        <f>IF(Status="Occupied",YEARFRAC(#REF!,O374),0)</f>
        <v>0</v>
      </c>
      <c r="T374" s="4"/>
      <c r="Z374" s="7" t="str">
        <f>IF(D374="","",YEAR(O374))</f>
        <v/>
      </c>
    </row>
    <row r="375" spans="2:26" ht="20.100000000000001" customHeight="1" x14ac:dyDescent="0.2">
      <c r="B375" s="71"/>
      <c r="C375" s="4"/>
      <c r="D375" s="4"/>
      <c r="E375" s="4"/>
      <c r="F375" s="4"/>
      <c r="G375" s="5"/>
      <c r="H375" s="5"/>
      <c r="I375" s="60" t="str">
        <f t="shared" si="11"/>
        <v/>
      </c>
      <c r="J375" s="5"/>
      <c r="K375" s="6"/>
      <c r="L375" s="62"/>
      <c r="M375" s="62"/>
      <c r="N375" s="75"/>
      <c r="O375" s="62"/>
      <c r="P375" s="62"/>
      <c r="Q375" s="61">
        <f t="shared" si="10"/>
        <v>0</v>
      </c>
      <c r="R375" s="61">
        <f>IF(Status="Occupied",
IF(P375&gt;0,
YEARFRAC(#REF!,P375),YEARFRAC(#REF!,O375)),0)</f>
        <v>0</v>
      </c>
      <c r="S375" s="61">
        <f>IF(Status="Occupied",YEARFRAC(#REF!,O375),0)</f>
        <v>0</v>
      </c>
      <c r="T375" s="4"/>
      <c r="Z375" s="7" t="str">
        <f>IF(D375="","",YEAR(O375))</f>
        <v/>
      </c>
    </row>
    <row r="376" spans="2:26" ht="20.100000000000001" customHeight="1" x14ac:dyDescent="0.2">
      <c r="B376" s="71"/>
      <c r="C376" s="4"/>
      <c r="D376" s="4"/>
      <c r="E376" s="4"/>
      <c r="F376" s="4"/>
      <c r="G376" s="5"/>
      <c r="H376" s="5"/>
      <c r="I376" s="60" t="str">
        <f t="shared" si="11"/>
        <v/>
      </c>
      <c r="J376" s="5"/>
      <c r="K376" s="6"/>
      <c r="L376" s="62"/>
      <c r="M376" s="62"/>
      <c r="N376" s="75"/>
      <c r="O376" s="62"/>
      <c r="P376" s="62"/>
      <c r="Q376" s="61">
        <f t="shared" si="10"/>
        <v>0</v>
      </c>
      <c r="R376" s="61">
        <f>IF(Status="Occupied",
IF(P376&gt;0,
YEARFRAC(#REF!,P376),YEARFRAC(#REF!,O376)),0)</f>
        <v>0</v>
      </c>
      <c r="S376" s="61">
        <f>IF(Status="Occupied",YEARFRAC(#REF!,O376),0)</f>
        <v>0</v>
      </c>
      <c r="T376" s="4"/>
      <c r="Z376" s="7" t="str">
        <f>IF(D376="","",YEAR(O376))</f>
        <v/>
      </c>
    </row>
    <row r="377" spans="2:26" ht="20.100000000000001" customHeight="1" x14ac:dyDescent="0.2">
      <c r="B377" s="71"/>
      <c r="C377" s="4"/>
      <c r="D377" s="4"/>
      <c r="E377" s="4"/>
      <c r="F377" s="4"/>
      <c r="G377" s="5"/>
      <c r="H377" s="5"/>
      <c r="I377" s="60" t="str">
        <f t="shared" si="11"/>
        <v/>
      </c>
      <c r="J377" s="5"/>
      <c r="K377" s="6"/>
      <c r="L377" s="62"/>
      <c r="M377" s="62"/>
      <c r="N377" s="75"/>
      <c r="O377" s="62"/>
      <c r="P377" s="62"/>
      <c r="Q377" s="61">
        <f t="shared" si="10"/>
        <v>0</v>
      </c>
      <c r="R377" s="61">
        <f>IF(Status="Occupied",
IF(P377&gt;0,
YEARFRAC(#REF!,P377),YEARFRAC(#REF!,O377)),0)</f>
        <v>0</v>
      </c>
      <c r="S377" s="61">
        <f>IF(Status="Occupied",YEARFRAC(#REF!,O377),0)</f>
        <v>0</v>
      </c>
      <c r="T377" s="4"/>
      <c r="Z377" s="7" t="str">
        <f>IF(D377="","",YEAR(O377))</f>
        <v/>
      </c>
    </row>
    <row r="378" spans="2:26" ht="20.100000000000001" customHeight="1" x14ac:dyDescent="0.2">
      <c r="B378" s="71"/>
      <c r="C378" s="4"/>
      <c r="D378" s="4"/>
      <c r="E378" s="4"/>
      <c r="F378" s="4"/>
      <c r="G378" s="5"/>
      <c r="H378" s="5"/>
      <c r="I378" s="60" t="str">
        <f t="shared" si="11"/>
        <v/>
      </c>
      <c r="J378" s="5"/>
      <c r="K378" s="6"/>
      <c r="L378" s="62"/>
      <c r="M378" s="62"/>
      <c r="N378" s="75"/>
      <c r="O378" s="62"/>
      <c r="P378" s="62"/>
      <c r="Q378" s="61">
        <f t="shared" si="10"/>
        <v>0</v>
      </c>
      <c r="R378" s="61">
        <f>IF(Status="Occupied",
IF(P378&gt;0,
YEARFRAC(#REF!,P378),YEARFRAC(#REF!,O378)),0)</f>
        <v>0</v>
      </c>
      <c r="S378" s="61">
        <f>IF(Status="Occupied",YEARFRAC(#REF!,O378),0)</f>
        <v>0</v>
      </c>
      <c r="T378" s="4"/>
      <c r="Z378" s="7" t="str">
        <f>IF(D378="","",YEAR(O378))</f>
        <v/>
      </c>
    </row>
    <row r="379" spans="2:26" ht="20.100000000000001" customHeight="1" x14ac:dyDescent="0.2">
      <c r="B379" s="71"/>
      <c r="C379" s="4"/>
      <c r="D379" s="4"/>
      <c r="E379" s="4"/>
      <c r="F379" s="4"/>
      <c r="G379" s="5"/>
      <c r="H379" s="5"/>
      <c r="I379" s="60" t="str">
        <f t="shared" si="11"/>
        <v/>
      </c>
      <c r="J379" s="5"/>
      <c r="K379" s="6"/>
      <c r="L379" s="62"/>
      <c r="M379" s="62"/>
      <c r="N379" s="75"/>
      <c r="O379" s="62"/>
      <c r="P379" s="62"/>
      <c r="Q379" s="61">
        <f t="shared" si="10"/>
        <v>0</v>
      </c>
      <c r="R379" s="61">
        <f>IF(Status="Occupied",
IF(P379&gt;0,
YEARFRAC(#REF!,P379),YEARFRAC(#REF!,O379)),0)</f>
        <v>0</v>
      </c>
      <c r="S379" s="61">
        <f>IF(Status="Occupied",YEARFRAC(#REF!,O379),0)</f>
        <v>0</v>
      </c>
      <c r="T379" s="4"/>
      <c r="Z379" s="7" t="str">
        <f>IF(D379="","",YEAR(O379))</f>
        <v/>
      </c>
    </row>
    <row r="380" spans="2:26" ht="20.100000000000001" customHeight="1" x14ac:dyDescent="0.2">
      <c r="B380" s="71"/>
      <c r="C380" s="4"/>
      <c r="D380" s="4"/>
      <c r="E380" s="4"/>
      <c r="F380" s="4"/>
      <c r="G380" s="5"/>
      <c r="H380" s="5"/>
      <c r="I380" s="60" t="str">
        <f t="shared" si="11"/>
        <v/>
      </c>
      <c r="J380" s="5"/>
      <c r="K380" s="6"/>
      <c r="L380" s="62"/>
      <c r="M380" s="62"/>
      <c r="N380" s="75"/>
      <c r="O380" s="62"/>
      <c r="P380" s="62"/>
      <c r="Q380" s="61">
        <f t="shared" si="10"/>
        <v>0</v>
      </c>
      <c r="R380" s="61">
        <f>IF(Status="Occupied",
IF(P380&gt;0,
YEARFRAC(#REF!,P380),YEARFRAC(#REF!,O380)),0)</f>
        <v>0</v>
      </c>
      <c r="S380" s="61">
        <f>IF(Status="Occupied",YEARFRAC(#REF!,O380),0)</f>
        <v>0</v>
      </c>
      <c r="T380" s="4"/>
      <c r="Z380" s="7" t="str">
        <f>IF(D380="","",YEAR(O380))</f>
        <v/>
      </c>
    </row>
    <row r="381" spans="2:26" ht="20.100000000000001" customHeight="1" x14ac:dyDescent="0.2">
      <c r="B381" s="71"/>
      <c r="C381" s="4"/>
      <c r="D381" s="4"/>
      <c r="E381" s="4"/>
      <c r="F381" s="4"/>
      <c r="G381" s="5"/>
      <c r="H381" s="5"/>
      <c r="I381" s="60" t="str">
        <f t="shared" si="11"/>
        <v/>
      </c>
      <c r="J381" s="5"/>
      <c r="K381" s="6"/>
      <c r="L381" s="62"/>
      <c r="M381" s="62"/>
      <c r="N381" s="75"/>
      <c r="O381" s="62"/>
      <c r="P381" s="62"/>
      <c r="Q381" s="61">
        <f t="shared" si="10"/>
        <v>0</v>
      </c>
      <c r="R381" s="61">
        <f>IF(Status="Occupied",
IF(P381&gt;0,
YEARFRAC(#REF!,P381),YEARFRAC(#REF!,O381)),0)</f>
        <v>0</v>
      </c>
      <c r="S381" s="61">
        <f>IF(Status="Occupied",YEARFRAC(#REF!,O381),0)</f>
        <v>0</v>
      </c>
      <c r="T381" s="4"/>
      <c r="Z381" s="7" t="str">
        <f>IF(D381="","",YEAR(O381))</f>
        <v/>
      </c>
    </row>
    <row r="382" spans="2:26" ht="20.100000000000001" customHeight="1" x14ac:dyDescent="0.2">
      <c r="B382" s="71"/>
      <c r="C382" s="4"/>
      <c r="D382" s="4"/>
      <c r="E382" s="4"/>
      <c r="F382" s="4"/>
      <c r="G382" s="5"/>
      <c r="H382" s="5"/>
      <c r="I382" s="60" t="str">
        <f t="shared" si="11"/>
        <v/>
      </c>
      <c r="J382" s="5"/>
      <c r="K382" s="6"/>
      <c r="L382" s="62"/>
      <c r="M382" s="62"/>
      <c r="N382" s="75"/>
      <c r="O382" s="62"/>
      <c r="P382" s="62"/>
      <c r="Q382" s="61">
        <f t="shared" si="10"/>
        <v>0</v>
      </c>
      <c r="R382" s="61">
        <f>IF(Status="Occupied",
IF(P382&gt;0,
YEARFRAC(#REF!,P382),YEARFRAC(#REF!,O382)),0)</f>
        <v>0</v>
      </c>
      <c r="S382" s="61">
        <f>IF(Status="Occupied",YEARFRAC(#REF!,O382),0)</f>
        <v>0</v>
      </c>
      <c r="T382" s="4"/>
      <c r="Z382" s="7" t="str">
        <f>IF(D382="","",YEAR(O382))</f>
        <v/>
      </c>
    </row>
    <row r="383" spans="2:26" ht="20.100000000000001" customHeight="1" x14ac:dyDescent="0.2">
      <c r="B383" s="71"/>
      <c r="C383" s="4"/>
      <c r="D383" s="4"/>
      <c r="E383" s="4"/>
      <c r="F383" s="4"/>
      <c r="G383" s="5"/>
      <c r="H383" s="5"/>
      <c r="I383" s="60" t="str">
        <f t="shared" si="11"/>
        <v/>
      </c>
      <c r="J383" s="5"/>
      <c r="K383" s="6"/>
      <c r="L383" s="62"/>
      <c r="M383" s="62"/>
      <c r="N383" s="75"/>
      <c r="O383" s="62"/>
      <c r="P383" s="62"/>
      <c r="Q383" s="61">
        <f t="shared" si="10"/>
        <v>0</v>
      </c>
      <c r="R383" s="61">
        <f>IF(Status="Occupied",
IF(P383&gt;0,
YEARFRAC(#REF!,P383),YEARFRAC(#REF!,O383)),0)</f>
        <v>0</v>
      </c>
      <c r="S383" s="61">
        <f>IF(Status="Occupied",YEARFRAC(#REF!,O383),0)</f>
        <v>0</v>
      </c>
      <c r="T383" s="4"/>
      <c r="Z383" s="7" t="str">
        <f>IF(D383="","",YEAR(O383))</f>
        <v/>
      </c>
    </row>
    <row r="384" spans="2:26" ht="20.100000000000001" customHeight="1" x14ac:dyDescent="0.2">
      <c r="B384" s="71"/>
      <c r="C384" s="4"/>
      <c r="D384" s="4"/>
      <c r="E384" s="4"/>
      <c r="F384" s="4"/>
      <c r="G384" s="5"/>
      <c r="H384" s="5"/>
      <c r="I384" s="60" t="str">
        <f t="shared" si="11"/>
        <v/>
      </c>
      <c r="J384" s="5"/>
      <c r="K384" s="6"/>
      <c r="L384" s="62"/>
      <c r="M384" s="62"/>
      <c r="N384" s="75"/>
      <c r="O384" s="62"/>
      <c r="P384" s="62"/>
      <c r="Q384" s="61">
        <f t="shared" si="10"/>
        <v>0</v>
      </c>
      <c r="R384" s="61">
        <f>IF(Status="Occupied",
IF(P384&gt;0,
YEARFRAC(#REF!,P384),YEARFRAC(#REF!,O384)),0)</f>
        <v>0</v>
      </c>
      <c r="S384" s="61">
        <f>IF(Status="Occupied",YEARFRAC(#REF!,O384),0)</f>
        <v>0</v>
      </c>
      <c r="T384" s="4"/>
      <c r="Z384" s="7" t="str">
        <f>IF(D384="","",YEAR(O384))</f>
        <v/>
      </c>
    </row>
    <row r="385" spans="2:26" ht="20.100000000000001" customHeight="1" x14ac:dyDescent="0.2">
      <c r="B385" s="71"/>
      <c r="C385" s="4"/>
      <c r="D385" s="4"/>
      <c r="E385" s="4"/>
      <c r="F385" s="4"/>
      <c r="G385" s="5"/>
      <c r="H385" s="5"/>
      <c r="I385" s="60" t="str">
        <f t="shared" si="11"/>
        <v/>
      </c>
      <c r="J385" s="5"/>
      <c r="K385" s="6"/>
      <c r="L385" s="62"/>
      <c r="M385" s="62"/>
      <c r="N385" s="75"/>
      <c r="O385" s="62"/>
      <c r="P385" s="62"/>
      <c r="Q385" s="61">
        <f t="shared" si="10"/>
        <v>0</v>
      </c>
      <c r="R385" s="61">
        <f>IF(Status="Occupied",
IF(P385&gt;0,
YEARFRAC(#REF!,P385),YEARFRAC(#REF!,O385)),0)</f>
        <v>0</v>
      </c>
      <c r="S385" s="61">
        <f>IF(Status="Occupied",YEARFRAC(#REF!,O385),0)</f>
        <v>0</v>
      </c>
      <c r="T385" s="4"/>
      <c r="Z385" s="7" t="str">
        <f>IF(D385="","",YEAR(O385))</f>
        <v/>
      </c>
    </row>
    <row r="386" spans="2:26" ht="20.100000000000001" customHeight="1" x14ac:dyDescent="0.2">
      <c r="B386" s="71"/>
      <c r="C386" s="4"/>
      <c r="D386" s="4"/>
      <c r="E386" s="4"/>
      <c r="F386" s="4"/>
      <c r="G386" s="5"/>
      <c r="H386" s="5"/>
      <c r="I386" s="60" t="str">
        <f t="shared" si="11"/>
        <v/>
      </c>
      <c r="J386" s="5"/>
      <c r="K386" s="6"/>
      <c r="L386" s="62"/>
      <c r="M386" s="62"/>
      <c r="N386" s="75"/>
      <c r="O386" s="62"/>
      <c r="P386" s="62"/>
      <c r="Q386" s="61">
        <f t="shared" si="10"/>
        <v>0</v>
      </c>
      <c r="R386" s="61">
        <f>IF(Status="Occupied",
IF(P386&gt;0,
YEARFRAC(#REF!,P386),YEARFRAC(#REF!,O386)),0)</f>
        <v>0</v>
      </c>
      <c r="S386" s="61">
        <f>IF(Status="Occupied",YEARFRAC(#REF!,O386),0)</f>
        <v>0</v>
      </c>
      <c r="T386" s="4"/>
      <c r="Z386" s="7" t="str">
        <f>IF(D386="","",YEAR(O386))</f>
        <v/>
      </c>
    </row>
    <row r="387" spans="2:26" ht="20.100000000000001" customHeight="1" x14ac:dyDescent="0.2">
      <c r="B387" s="71"/>
      <c r="C387" s="4"/>
      <c r="D387" s="4"/>
      <c r="E387" s="4"/>
      <c r="F387" s="4"/>
      <c r="G387" s="5"/>
      <c r="H387" s="5"/>
      <c r="I387" s="60" t="str">
        <f t="shared" si="11"/>
        <v/>
      </c>
      <c r="J387" s="5"/>
      <c r="K387" s="6"/>
      <c r="L387" s="62"/>
      <c r="M387" s="62"/>
      <c r="N387" s="75"/>
      <c r="O387" s="62"/>
      <c r="P387" s="62"/>
      <c r="Q387" s="61">
        <f t="shared" si="10"/>
        <v>0</v>
      </c>
      <c r="R387" s="61">
        <f>IF(Status="Occupied",
IF(P387&gt;0,
YEARFRAC(#REF!,P387),YEARFRAC(#REF!,O387)),0)</f>
        <v>0</v>
      </c>
      <c r="S387" s="61">
        <f>IF(Status="Occupied",YEARFRAC(#REF!,O387),0)</f>
        <v>0</v>
      </c>
      <c r="T387" s="4"/>
      <c r="Z387" s="7" t="str">
        <f>IF(D387="","",YEAR(O387))</f>
        <v/>
      </c>
    </row>
    <row r="388" spans="2:26" ht="20.100000000000001" customHeight="1" x14ac:dyDescent="0.2">
      <c r="B388" s="71"/>
      <c r="C388" s="4"/>
      <c r="D388" s="4"/>
      <c r="E388" s="4"/>
      <c r="F388" s="4"/>
      <c r="G388" s="5"/>
      <c r="H388" s="5"/>
      <c r="I388" s="60" t="str">
        <f t="shared" si="11"/>
        <v/>
      </c>
      <c r="J388" s="5"/>
      <c r="K388" s="6"/>
      <c r="L388" s="62"/>
      <c r="M388" s="62"/>
      <c r="N388" s="75"/>
      <c r="O388" s="62"/>
      <c r="P388" s="62"/>
      <c r="Q388" s="61">
        <f t="shared" si="10"/>
        <v>0</v>
      </c>
      <c r="R388" s="61">
        <f>IF(Status="Occupied",
IF(P388&gt;0,
YEARFRAC(#REF!,P388),YEARFRAC(#REF!,O388)),0)</f>
        <v>0</v>
      </c>
      <c r="S388" s="61">
        <f>IF(Status="Occupied",YEARFRAC(#REF!,O388),0)</f>
        <v>0</v>
      </c>
      <c r="T388" s="4"/>
      <c r="Z388" s="7" t="str">
        <f>IF(D388="","",YEAR(O388))</f>
        <v/>
      </c>
    </row>
    <row r="389" spans="2:26" ht="20.100000000000001" customHeight="1" x14ac:dyDescent="0.2">
      <c r="B389" s="71"/>
      <c r="C389" s="4"/>
      <c r="D389" s="4"/>
      <c r="E389" s="4"/>
      <c r="F389" s="4"/>
      <c r="G389" s="5"/>
      <c r="H389" s="5"/>
      <c r="I389" s="60" t="str">
        <f t="shared" si="11"/>
        <v/>
      </c>
      <c r="J389" s="5"/>
      <c r="K389" s="6"/>
      <c r="L389" s="62"/>
      <c r="M389" s="62"/>
      <c r="N389" s="75"/>
      <c r="O389" s="62"/>
      <c r="P389" s="62"/>
      <c r="Q389" s="61">
        <f t="shared" si="10"/>
        <v>0</v>
      </c>
      <c r="R389" s="61">
        <f>IF(Status="Occupied",
IF(P389&gt;0,
YEARFRAC(#REF!,P389),YEARFRAC(#REF!,O389)),0)</f>
        <v>0</v>
      </c>
      <c r="S389" s="61">
        <f>IF(Status="Occupied",YEARFRAC(#REF!,O389),0)</f>
        <v>0</v>
      </c>
      <c r="T389" s="4"/>
      <c r="Z389" s="7" t="str">
        <f>IF(D389="","",YEAR(O389))</f>
        <v/>
      </c>
    </row>
    <row r="390" spans="2:26" ht="20.100000000000001" customHeight="1" x14ac:dyDescent="0.2">
      <c r="B390" s="71"/>
      <c r="C390" s="4"/>
      <c r="D390" s="4"/>
      <c r="E390" s="4"/>
      <c r="F390" s="4"/>
      <c r="G390" s="5"/>
      <c r="H390" s="5"/>
      <c r="I390" s="60" t="str">
        <f t="shared" si="11"/>
        <v/>
      </c>
      <c r="J390" s="5"/>
      <c r="K390" s="6"/>
      <c r="L390" s="62"/>
      <c r="M390" s="62"/>
      <c r="N390" s="75"/>
      <c r="O390" s="62"/>
      <c r="P390" s="62"/>
      <c r="Q390" s="61">
        <f t="shared" si="10"/>
        <v>0</v>
      </c>
      <c r="R390" s="61">
        <f>IF(Status="Occupied",
IF(P390&gt;0,
YEARFRAC(#REF!,P390),YEARFRAC(#REF!,O390)),0)</f>
        <v>0</v>
      </c>
      <c r="S390" s="61">
        <f>IF(Status="Occupied",YEARFRAC(#REF!,O390),0)</f>
        <v>0</v>
      </c>
      <c r="T390" s="4"/>
      <c r="Z390" s="7" t="str">
        <f>IF(D390="","",YEAR(O390))</f>
        <v/>
      </c>
    </row>
    <row r="391" spans="2:26" ht="20.100000000000001" customHeight="1" x14ac:dyDescent="0.2">
      <c r="B391" s="71"/>
      <c r="C391" s="4"/>
      <c r="D391" s="4"/>
      <c r="E391" s="4"/>
      <c r="F391" s="4"/>
      <c r="G391" s="5"/>
      <c r="H391" s="5"/>
      <c r="I391" s="60" t="str">
        <f t="shared" si="11"/>
        <v/>
      </c>
      <c r="J391" s="5"/>
      <c r="K391" s="6"/>
      <c r="L391" s="62"/>
      <c r="M391" s="62"/>
      <c r="N391" s="75"/>
      <c r="O391" s="62"/>
      <c r="P391" s="62"/>
      <c r="Q391" s="61">
        <f t="shared" si="10"/>
        <v>0</v>
      </c>
      <c r="R391" s="61">
        <f>IF(Status="Occupied",
IF(P391&gt;0,
YEARFRAC(#REF!,P391),YEARFRAC(#REF!,O391)),0)</f>
        <v>0</v>
      </c>
      <c r="S391" s="61">
        <f>IF(Status="Occupied",YEARFRAC(#REF!,O391),0)</f>
        <v>0</v>
      </c>
      <c r="T391" s="4"/>
      <c r="Z391" s="7" t="str">
        <f>IF(D391="","",YEAR(O391))</f>
        <v/>
      </c>
    </row>
    <row r="392" spans="2:26" ht="20.100000000000001" customHeight="1" x14ac:dyDescent="0.2">
      <c r="B392" s="71"/>
      <c r="C392" s="4"/>
      <c r="D392" s="4"/>
      <c r="E392" s="4"/>
      <c r="F392" s="4"/>
      <c r="G392" s="5"/>
      <c r="H392" s="5"/>
      <c r="I392" s="60" t="str">
        <f t="shared" si="11"/>
        <v/>
      </c>
      <c r="J392" s="5"/>
      <c r="K392" s="6"/>
      <c r="L392" s="62"/>
      <c r="M392" s="62"/>
      <c r="N392" s="75"/>
      <c r="O392" s="62"/>
      <c r="P392" s="62"/>
      <c r="Q392" s="61">
        <f t="shared" si="10"/>
        <v>0</v>
      </c>
      <c r="R392" s="61">
        <f>IF(Status="Occupied",
IF(P392&gt;0,
YEARFRAC(#REF!,P392),YEARFRAC(#REF!,O392)),0)</f>
        <v>0</v>
      </c>
      <c r="S392" s="61">
        <f>IF(Status="Occupied",YEARFRAC(#REF!,O392),0)</f>
        <v>0</v>
      </c>
      <c r="T392" s="4"/>
      <c r="Z392" s="7" t="str">
        <f>IF(D392="","",YEAR(O392))</f>
        <v/>
      </c>
    </row>
    <row r="393" spans="2:26" ht="20.100000000000001" customHeight="1" x14ac:dyDescent="0.2">
      <c r="B393" s="71"/>
      <c r="C393" s="4"/>
      <c r="D393" s="4"/>
      <c r="E393" s="4"/>
      <c r="F393" s="4"/>
      <c r="G393" s="5"/>
      <c r="H393" s="5"/>
      <c r="I393" s="60" t="str">
        <f t="shared" si="11"/>
        <v/>
      </c>
      <c r="J393" s="5"/>
      <c r="K393" s="6"/>
      <c r="L393" s="62"/>
      <c r="M393" s="62"/>
      <c r="N393" s="75"/>
      <c r="O393" s="62"/>
      <c r="P393" s="62"/>
      <c r="Q393" s="61">
        <f t="shared" si="10"/>
        <v>0</v>
      </c>
      <c r="R393" s="61">
        <f>IF(Status="Occupied",
IF(P393&gt;0,
YEARFRAC(#REF!,P393),YEARFRAC(#REF!,O393)),0)</f>
        <v>0</v>
      </c>
      <c r="S393" s="61">
        <f>IF(Status="Occupied",YEARFRAC(#REF!,O393),0)</f>
        <v>0</v>
      </c>
      <c r="T393" s="4"/>
      <c r="Z393" s="7" t="str">
        <f>IF(D393="","",YEAR(O393))</f>
        <v/>
      </c>
    </row>
    <row r="394" spans="2:26" ht="20.100000000000001" customHeight="1" x14ac:dyDescent="0.2">
      <c r="B394" s="71"/>
      <c r="C394" s="4"/>
      <c r="D394" s="4"/>
      <c r="E394" s="4"/>
      <c r="F394" s="4"/>
      <c r="G394" s="5"/>
      <c r="H394" s="5"/>
      <c r="I394" s="60" t="str">
        <f t="shared" si="11"/>
        <v/>
      </c>
      <c r="J394" s="5"/>
      <c r="K394" s="6"/>
      <c r="L394" s="62"/>
      <c r="M394" s="62"/>
      <c r="N394" s="75"/>
      <c r="O394" s="62"/>
      <c r="P394" s="62"/>
      <c r="Q394" s="61">
        <f t="shared" ref="Q394:Q457" si="12">IF(Status="Occupied",YEARFRAC(L394,O394),0)</f>
        <v>0</v>
      </c>
      <c r="R394" s="61">
        <f>IF(Status="Occupied",
IF(P394&gt;0,
YEARFRAC(#REF!,P394),YEARFRAC(#REF!,O394)),0)</f>
        <v>0</v>
      </c>
      <c r="S394" s="61">
        <f>IF(Status="Occupied",YEARFRAC(#REF!,O394),0)</f>
        <v>0</v>
      </c>
      <c r="T394" s="4"/>
      <c r="Z394" s="7" t="str">
        <f>IF(D394="","",YEAR(O394))</f>
        <v/>
      </c>
    </row>
    <row r="395" spans="2:26" ht="20.100000000000001" customHeight="1" x14ac:dyDescent="0.2">
      <c r="B395" s="71"/>
      <c r="C395" s="4"/>
      <c r="D395" s="4"/>
      <c r="E395" s="4"/>
      <c r="F395" s="4"/>
      <c r="G395" s="5"/>
      <c r="H395" s="5"/>
      <c r="I395" s="60" t="str">
        <f t="shared" ref="I395:I458" si="13">IFERROR(J395/G395,"")</f>
        <v/>
      </c>
      <c r="J395" s="5"/>
      <c r="K395" s="6"/>
      <c r="L395" s="62"/>
      <c r="M395" s="62"/>
      <c r="N395" s="75"/>
      <c r="O395" s="62"/>
      <c r="P395" s="62"/>
      <c r="Q395" s="61">
        <f t="shared" si="12"/>
        <v>0</v>
      </c>
      <c r="R395" s="61">
        <f>IF(Status="Occupied",
IF(P395&gt;0,
YEARFRAC(#REF!,P395),YEARFRAC(#REF!,O395)),0)</f>
        <v>0</v>
      </c>
      <c r="S395" s="61">
        <f>IF(Status="Occupied",YEARFRAC(#REF!,O395),0)</f>
        <v>0</v>
      </c>
      <c r="T395" s="4"/>
      <c r="Z395" s="7" t="str">
        <f>IF(D395="","",YEAR(O395))</f>
        <v/>
      </c>
    </row>
    <row r="396" spans="2:26" ht="20.100000000000001" customHeight="1" x14ac:dyDescent="0.2">
      <c r="B396" s="71"/>
      <c r="C396" s="4"/>
      <c r="D396" s="4"/>
      <c r="E396" s="4"/>
      <c r="F396" s="4"/>
      <c r="G396" s="5"/>
      <c r="H396" s="5"/>
      <c r="I396" s="60" t="str">
        <f t="shared" si="13"/>
        <v/>
      </c>
      <c r="J396" s="5"/>
      <c r="K396" s="6"/>
      <c r="L396" s="62"/>
      <c r="M396" s="62"/>
      <c r="N396" s="75"/>
      <c r="O396" s="62"/>
      <c r="P396" s="62"/>
      <c r="Q396" s="61">
        <f t="shared" si="12"/>
        <v>0</v>
      </c>
      <c r="R396" s="61">
        <f>IF(Status="Occupied",
IF(P396&gt;0,
YEARFRAC(#REF!,P396),YEARFRAC(#REF!,O396)),0)</f>
        <v>0</v>
      </c>
      <c r="S396" s="61">
        <f>IF(Status="Occupied",YEARFRAC(#REF!,O396),0)</f>
        <v>0</v>
      </c>
      <c r="T396" s="4"/>
      <c r="Z396" s="7" t="str">
        <f>IF(D396="","",YEAR(O396))</f>
        <v/>
      </c>
    </row>
    <row r="397" spans="2:26" ht="20.100000000000001" customHeight="1" x14ac:dyDescent="0.2">
      <c r="B397" s="71"/>
      <c r="C397" s="4"/>
      <c r="D397" s="4"/>
      <c r="E397" s="4"/>
      <c r="F397" s="4"/>
      <c r="G397" s="5"/>
      <c r="H397" s="5"/>
      <c r="I397" s="60" t="str">
        <f t="shared" si="13"/>
        <v/>
      </c>
      <c r="J397" s="5"/>
      <c r="K397" s="6"/>
      <c r="L397" s="62"/>
      <c r="M397" s="62"/>
      <c r="N397" s="75"/>
      <c r="O397" s="62"/>
      <c r="P397" s="62"/>
      <c r="Q397" s="61">
        <f t="shared" si="12"/>
        <v>0</v>
      </c>
      <c r="R397" s="61">
        <f>IF(Status="Occupied",
IF(P397&gt;0,
YEARFRAC(#REF!,P397),YEARFRAC(#REF!,O397)),0)</f>
        <v>0</v>
      </c>
      <c r="S397" s="61">
        <f>IF(Status="Occupied",YEARFRAC(#REF!,O397),0)</f>
        <v>0</v>
      </c>
      <c r="T397" s="4"/>
      <c r="Z397" s="7" t="str">
        <f>IF(D397="","",YEAR(O397))</f>
        <v/>
      </c>
    </row>
    <row r="398" spans="2:26" ht="20.100000000000001" customHeight="1" x14ac:dyDescent="0.2">
      <c r="B398" s="71"/>
      <c r="C398" s="4"/>
      <c r="D398" s="4"/>
      <c r="E398" s="4"/>
      <c r="F398" s="4"/>
      <c r="G398" s="5"/>
      <c r="H398" s="5"/>
      <c r="I398" s="60" t="str">
        <f t="shared" si="13"/>
        <v/>
      </c>
      <c r="J398" s="5"/>
      <c r="K398" s="6"/>
      <c r="L398" s="62"/>
      <c r="M398" s="62"/>
      <c r="N398" s="75"/>
      <c r="O398" s="62"/>
      <c r="P398" s="62"/>
      <c r="Q398" s="61">
        <f t="shared" si="12"/>
        <v>0</v>
      </c>
      <c r="R398" s="61">
        <f>IF(Status="Occupied",
IF(P398&gt;0,
YEARFRAC(#REF!,P398),YEARFRAC(#REF!,O398)),0)</f>
        <v>0</v>
      </c>
      <c r="S398" s="61">
        <f>IF(Status="Occupied",YEARFRAC(#REF!,O398),0)</f>
        <v>0</v>
      </c>
      <c r="T398" s="4"/>
      <c r="Z398" s="7" t="str">
        <f>IF(D398="","",YEAR(O398))</f>
        <v/>
      </c>
    </row>
    <row r="399" spans="2:26" ht="20.100000000000001" customHeight="1" x14ac:dyDescent="0.2">
      <c r="B399" s="71"/>
      <c r="C399" s="4"/>
      <c r="D399" s="4"/>
      <c r="E399" s="4"/>
      <c r="F399" s="4"/>
      <c r="G399" s="5"/>
      <c r="H399" s="5"/>
      <c r="I399" s="60" t="str">
        <f t="shared" si="13"/>
        <v/>
      </c>
      <c r="J399" s="5"/>
      <c r="K399" s="6"/>
      <c r="L399" s="62"/>
      <c r="M399" s="62"/>
      <c r="N399" s="75"/>
      <c r="O399" s="62"/>
      <c r="P399" s="62"/>
      <c r="Q399" s="61">
        <f t="shared" si="12"/>
        <v>0</v>
      </c>
      <c r="R399" s="61">
        <f>IF(Status="Occupied",
IF(P399&gt;0,
YEARFRAC(#REF!,P399),YEARFRAC(#REF!,O399)),0)</f>
        <v>0</v>
      </c>
      <c r="S399" s="61">
        <f>IF(Status="Occupied",YEARFRAC(#REF!,O399),0)</f>
        <v>0</v>
      </c>
      <c r="T399" s="4"/>
      <c r="Z399" s="7" t="str">
        <f>IF(D399="","",YEAR(O399))</f>
        <v/>
      </c>
    </row>
    <row r="400" spans="2:26" ht="20.100000000000001" customHeight="1" x14ac:dyDescent="0.2">
      <c r="B400" s="71"/>
      <c r="C400" s="4"/>
      <c r="D400" s="4"/>
      <c r="E400" s="4"/>
      <c r="F400" s="4"/>
      <c r="G400" s="5"/>
      <c r="H400" s="5"/>
      <c r="I400" s="60" t="str">
        <f t="shared" si="13"/>
        <v/>
      </c>
      <c r="J400" s="5"/>
      <c r="K400" s="6"/>
      <c r="L400" s="62"/>
      <c r="M400" s="62"/>
      <c r="N400" s="75"/>
      <c r="O400" s="62"/>
      <c r="P400" s="62"/>
      <c r="Q400" s="61">
        <f t="shared" si="12"/>
        <v>0</v>
      </c>
      <c r="R400" s="61">
        <f>IF(Status="Occupied",
IF(P400&gt;0,
YEARFRAC(#REF!,P400),YEARFRAC(#REF!,O400)),0)</f>
        <v>0</v>
      </c>
      <c r="S400" s="61">
        <f>IF(Status="Occupied",YEARFRAC(#REF!,O400),0)</f>
        <v>0</v>
      </c>
      <c r="T400" s="4"/>
      <c r="Z400" s="7" t="str">
        <f>IF(D400="","",YEAR(O400))</f>
        <v/>
      </c>
    </row>
    <row r="401" spans="2:26" ht="20.100000000000001" customHeight="1" x14ac:dyDescent="0.2">
      <c r="B401" s="71"/>
      <c r="C401" s="4"/>
      <c r="D401" s="4"/>
      <c r="E401" s="4"/>
      <c r="F401" s="4"/>
      <c r="G401" s="5"/>
      <c r="H401" s="5"/>
      <c r="I401" s="60" t="str">
        <f t="shared" si="13"/>
        <v/>
      </c>
      <c r="J401" s="5"/>
      <c r="K401" s="6"/>
      <c r="L401" s="62"/>
      <c r="M401" s="62"/>
      <c r="N401" s="75"/>
      <c r="O401" s="62"/>
      <c r="P401" s="62"/>
      <c r="Q401" s="61">
        <f t="shared" si="12"/>
        <v>0</v>
      </c>
      <c r="R401" s="61">
        <f>IF(Status="Occupied",
IF(P401&gt;0,
YEARFRAC(#REF!,P401),YEARFRAC(#REF!,O401)),0)</f>
        <v>0</v>
      </c>
      <c r="S401" s="61">
        <f>IF(Status="Occupied",YEARFRAC(#REF!,O401),0)</f>
        <v>0</v>
      </c>
      <c r="T401" s="4"/>
      <c r="Z401" s="7" t="str">
        <f>IF(D401="","",YEAR(O401))</f>
        <v/>
      </c>
    </row>
    <row r="402" spans="2:26" ht="20.100000000000001" customHeight="1" x14ac:dyDescent="0.2">
      <c r="B402" s="71"/>
      <c r="C402" s="4"/>
      <c r="D402" s="4"/>
      <c r="E402" s="4"/>
      <c r="F402" s="4"/>
      <c r="G402" s="5"/>
      <c r="H402" s="5"/>
      <c r="I402" s="60" t="str">
        <f t="shared" si="13"/>
        <v/>
      </c>
      <c r="J402" s="5"/>
      <c r="K402" s="6"/>
      <c r="L402" s="62"/>
      <c r="M402" s="62"/>
      <c r="N402" s="75"/>
      <c r="O402" s="62"/>
      <c r="P402" s="62"/>
      <c r="Q402" s="61">
        <f t="shared" si="12"/>
        <v>0</v>
      </c>
      <c r="R402" s="61">
        <f>IF(Status="Occupied",
IF(P402&gt;0,
YEARFRAC(#REF!,P402),YEARFRAC(#REF!,O402)),0)</f>
        <v>0</v>
      </c>
      <c r="S402" s="61">
        <f>IF(Status="Occupied",YEARFRAC(#REF!,O402),0)</f>
        <v>0</v>
      </c>
      <c r="T402" s="4"/>
      <c r="Z402" s="7" t="str">
        <f>IF(D402="","",YEAR(O402))</f>
        <v/>
      </c>
    </row>
    <row r="403" spans="2:26" ht="20.100000000000001" customHeight="1" x14ac:dyDescent="0.2">
      <c r="B403" s="71"/>
      <c r="C403" s="4"/>
      <c r="D403" s="4"/>
      <c r="E403" s="4"/>
      <c r="F403" s="4"/>
      <c r="G403" s="5"/>
      <c r="H403" s="5"/>
      <c r="I403" s="60" t="str">
        <f t="shared" si="13"/>
        <v/>
      </c>
      <c r="J403" s="5"/>
      <c r="K403" s="6"/>
      <c r="L403" s="62"/>
      <c r="M403" s="62"/>
      <c r="N403" s="75"/>
      <c r="O403" s="62"/>
      <c r="P403" s="62"/>
      <c r="Q403" s="61">
        <f t="shared" si="12"/>
        <v>0</v>
      </c>
      <c r="R403" s="61">
        <f>IF(Status="Occupied",
IF(P403&gt;0,
YEARFRAC(#REF!,P403),YEARFRAC(#REF!,O403)),0)</f>
        <v>0</v>
      </c>
      <c r="S403" s="61">
        <f>IF(Status="Occupied",YEARFRAC(#REF!,O403),0)</f>
        <v>0</v>
      </c>
      <c r="T403" s="4"/>
      <c r="Z403" s="7" t="str">
        <f>IF(D403="","",YEAR(O403))</f>
        <v/>
      </c>
    </row>
    <row r="404" spans="2:26" ht="20.100000000000001" customHeight="1" x14ac:dyDescent="0.2">
      <c r="B404" s="71"/>
      <c r="C404" s="4"/>
      <c r="D404" s="4"/>
      <c r="E404" s="4"/>
      <c r="F404" s="4"/>
      <c r="G404" s="5"/>
      <c r="H404" s="5"/>
      <c r="I404" s="60" t="str">
        <f t="shared" si="13"/>
        <v/>
      </c>
      <c r="J404" s="5"/>
      <c r="K404" s="6"/>
      <c r="L404" s="62"/>
      <c r="M404" s="62"/>
      <c r="N404" s="75"/>
      <c r="O404" s="62"/>
      <c r="P404" s="62"/>
      <c r="Q404" s="61">
        <f t="shared" si="12"/>
        <v>0</v>
      </c>
      <c r="R404" s="61">
        <f>IF(Status="Occupied",
IF(P404&gt;0,
YEARFRAC(#REF!,P404),YEARFRAC(#REF!,O404)),0)</f>
        <v>0</v>
      </c>
      <c r="S404" s="61">
        <f>IF(Status="Occupied",YEARFRAC(#REF!,O404),0)</f>
        <v>0</v>
      </c>
      <c r="T404" s="4"/>
      <c r="Z404" s="7" t="str">
        <f>IF(D404="","",YEAR(O404))</f>
        <v/>
      </c>
    </row>
    <row r="405" spans="2:26" ht="20.100000000000001" customHeight="1" x14ac:dyDescent="0.2">
      <c r="B405" s="71"/>
      <c r="C405" s="4"/>
      <c r="D405" s="4"/>
      <c r="E405" s="4"/>
      <c r="F405" s="4"/>
      <c r="G405" s="5"/>
      <c r="H405" s="5"/>
      <c r="I405" s="60" t="str">
        <f t="shared" si="13"/>
        <v/>
      </c>
      <c r="J405" s="5"/>
      <c r="K405" s="6"/>
      <c r="L405" s="62"/>
      <c r="M405" s="62"/>
      <c r="N405" s="75"/>
      <c r="O405" s="62"/>
      <c r="P405" s="62"/>
      <c r="Q405" s="61">
        <f t="shared" si="12"/>
        <v>0</v>
      </c>
      <c r="R405" s="61">
        <f>IF(Status="Occupied",
IF(P405&gt;0,
YEARFRAC(#REF!,P405),YEARFRAC(#REF!,O405)),0)</f>
        <v>0</v>
      </c>
      <c r="S405" s="61">
        <f>IF(Status="Occupied",YEARFRAC(#REF!,O405),0)</f>
        <v>0</v>
      </c>
      <c r="T405" s="4"/>
      <c r="Z405" s="7" t="str">
        <f>IF(D405="","",YEAR(O405))</f>
        <v/>
      </c>
    </row>
    <row r="406" spans="2:26" ht="20.100000000000001" customHeight="1" x14ac:dyDescent="0.2">
      <c r="B406" s="71"/>
      <c r="C406" s="4"/>
      <c r="D406" s="4"/>
      <c r="E406" s="4"/>
      <c r="F406" s="4"/>
      <c r="G406" s="5"/>
      <c r="H406" s="5"/>
      <c r="I406" s="60" t="str">
        <f t="shared" si="13"/>
        <v/>
      </c>
      <c r="J406" s="5"/>
      <c r="K406" s="6"/>
      <c r="L406" s="62"/>
      <c r="M406" s="62"/>
      <c r="N406" s="75"/>
      <c r="O406" s="62"/>
      <c r="P406" s="62"/>
      <c r="Q406" s="61">
        <f t="shared" si="12"/>
        <v>0</v>
      </c>
      <c r="R406" s="61">
        <f>IF(Status="Occupied",
IF(P406&gt;0,
YEARFRAC(#REF!,P406),YEARFRAC(#REF!,O406)),0)</f>
        <v>0</v>
      </c>
      <c r="S406" s="61">
        <f>IF(Status="Occupied",YEARFRAC(#REF!,O406),0)</f>
        <v>0</v>
      </c>
      <c r="T406" s="4"/>
      <c r="Z406" s="7" t="str">
        <f>IF(D406="","",YEAR(O406))</f>
        <v/>
      </c>
    </row>
    <row r="407" spans="2:26" ht="20.100000000000001" customHeight="1" x14ac:dyDescent="0.2">
      <c r="B407" s="71"/>
      <c r="C407" s="4"/>
      <c r="D407" s="4"/>
      <c r="E407" s="4"/>
      <c r="F407" s="4"/>
      <c r="G407" s="5"/>
      <c r="H407" s="5"/>
      <c r="I407" s="60" t="str">
        <f t="shared" si="13"/>
        <v/>
      </c>
      <c r="J407" s="5"/>
      <c r="K407" s="6"/>
      <c r="L407" s="62"/>
      <c r="M407" s="62"/>
      <c r="N407" s="75"/>
      <c r="O407" s="62"/>
      <c r="P407" s="62"/>
      <c r="Q407" s="61">
        <f t="shared" si="12"/>
        <v>0</v>
      </c>
      <c r="R407" s="61">
        <f>IF(Status="Occupied",
IF(P407&gt;0,
YEARFRAC(#REF!,P407),YEARFRAC(#REF!,O407)),0)</f>
        <v>0</v>
      </c>
      <c r="S407" s="61">
        <f>IF(Status="Occupied",YEARFRAC(#REF!,O407),0)</f>
        <v>0</v>
      </c>
      <c r="T407" s="4"/>
      <c r="Z407" s="7" t="str">
        <f>IF(D407="","",YEAR(O407))</f>
        <v/>
      </c>
    </row>
    <row r="408" spans="2:26" ht="20.100000000000001" customHeight="1" x14ac:dyDescent="0.2">
      <c r="B408" s="71"/>
      <c r="C408" s="4"/>
      <c r="D408" s="4"/>
      <c r="E408" s="4"/>
      <c r="F408" s="4"/>
      <c r="G408" s="5"/>
      <c r="H408" s="5"/>
      <c r="I408" s="60" t="str">
        <f t="shared" si="13"/>
        <v/>
      </c>
      <c r="J408" s="5"/>
      <c r="K408" s="6"/>
      <c r="L408" s="62"/>
      <c r="M408" s="62"/>
      <c r="N408" s="75"/>
      <c r="O408" s="62"/>
      <c r="P408" s="62"/>
      <c r="Q408" s="61">
        <f t="shared" si="12"/>
        <v>0</v>
      </c>
      <c r="R408" s="61">
        <f>IF(Status="Occupied",
IF(P408&gt;0,
YEARFRAC(#REF!,P408),YEARFRAC(#REF!,O408)),0)</f>
        <v>0</v>
      </c>
      <c r="S408" s="61">
        <f>IF(Status="Occupied",YEARFRAC(#REF!,O408),0)</f>
        <v>0</v>
      </c>
      <c r="T408" s="4"/>
      <c r="Z408" s="7" t="str">
        <f>IF(D408="","",YEAR(O408))</f>
        <v/>
      </c>
    </row>
    <row r="409" spans="2:26" ht="20.100000000000001" customHeight="1" x14ac:dyDescent="0.2">
      <c r="B409" s="71"/>
      <c r="C409" s="4"/>
      <c r="D409" s="4"/>
      <c r="E409" s="4"/>
      <c r="F409" s="4"/>
      <c r="G409" s="5"/>
      <c r="H409" s="5"/>
      <c r="I409" s="60" t="str">
        <f t="shared" si="13"/>
        <v/>
      </c>
      <c r="J409" s="5"/>
      <c r="K409" s="6"/>
      <c r="L409" s="62"/>
      <c r="M409" s="62"/>
      <c r="N409" s="75"/>
      <c r="O409" s="62"/>
      <c r="P409" s="62"/>
      <c r="Q409" s="61">
        <f t="shared" si="12"/>
        <v>0</v>
      </c>
      <c r="R409" s="61">
        <f>IF(Status="Occupied",
IF(P409&gt;0,
YEARFRAC(#REF!,P409),YEARFRAC(#REF!,O409)),0)</f>
        <v>0</v>
      </c>
      <c r="S409" s="61">
        <f>IF(Status="Occupied",YEARFRAC(#REF!,O409),0)</f>
        <v>0</v>
      </c>
      <c r="T409" s="4"/>
      <c r="Z409" s="7" t="str">
        <f>IF(D409="","",YEAR(O409))</f>
        <v/>
      </c>
    </row>
    <row r="410" spans="2:26" ht="20.100000000000001" customHeight="1" x14ac:dyDescent="0.2">
      <c r="B410" s="71"/>
      <c r="C410" s="4"/>
      <c r="D410" s="4"/>
      <c r="E410" s="4"/>
      <c r="F410" s="4"/>
      <c r="G410" s="5"/>
      <c r="H410" s="5"/>
      <c r="I410" s="60" t="str">
        <f t="shared" si="13"/>
        <v/>
      </c>
      <c r="J410" s="5"/>
      <c r="K410" s="6"/>
      <c r="L410" s="62"/>
      <c r="M410" s="62"/>
      <c r="N410" s="75"/>
      <c r="O410" s="62"/>
      <c r="P410" s="62"/>
      <c r="Q410" s="61">
        <f t="shared" si="12"/>
        <v>0</v>
      </c>
      <c r="R410" s="61">
        <f>IF(Status="Occupied",
IF(P410&gt;0,
YEARFRAC(#REF!,P410),YEARFRAC(#REF!,O410)),0)</f>
        <v>0</v>
      </c>
      <c r="S410" s="61">
        <f>IF(Status="Occupied",YEARFRAC(#REF!,O410),0)</f>
        <v>0</v>
      </c>
      <c r="T410" s="4"/>
      <c r="Z410" s="7" t="str">
        <f>IF(D410="","",YEAR(O410))</f>
        <v/>
      </c>
    </row>
    <row r="411" spans="2:26" ht="20.100000000000001" customHeight="1" x14ac:dyDescent="0.2">
      <c r="B411" s="71"/>
      <c r="C411" s="4"/>
      <c r="D411" s="4"/>
      <c r="E411" s="4"/>
      <c r="F411" s="4"/>
      <c r="G411" s="5"/>
      <c r="H411" s="5"/>
      <c r="I411" s="60" t="str">
        <f t="shared" si="13"/>
        <v/>
      </c>
      <c r="J411" s="5"/>
      <c r="K411" s="6"/>
      <c r="L411" s="62"/>
      <c r="M411" s="62"/>
      <c r="N411" s="75"/>
      <c r="O411" s="62"/>
      <c r="P411" s="62"/>
      <c r="Q411" s="61">
        <f t="shared" si="12"/>
        <v>0</v>
      </c>
      <c r="R411" s="61">
        <f>IF(Status="Occupied",
IF(P411&gt;0,
YEARFRAC(#REF!,P411),YEARFRAC(#REF!,O411)),0)</f>
        <v>0</v>
      </c>
      <c r="S411" s="61">
        <f>IF(Status="Occupied",YEARFRAC(#REF!,O411),0)</f>
        <v>0</v>
      </c>
      <c r="T411" s="4"/>
      <c r="Z411" s="7" t="str">
        <f>IF(D411="","",YEAR(O411))</f>
        <v/>
      </c>
    </row>
    <row r="412" spans="2:26" ht="20.100000000000001" customHeight="1" x14ac:dyDescent="0.2">
      <c r="B412" s="71"/>
      <c r="C412" s="4"/>
      <c r="D412" s="4"/>
      <c r="E412" s="4"/>
      <c r="F412" s="4"/>
      <c r="G412" s="5"/>
      <c r="H412" s="5"/>
      <c r="I412" s="60" t="str">
        <f t="shared" si="13"/>
        <v/>
      </c>
      <c r="J412" s="5"/>
      <c r="K412" s="6"/>
      <c r="L412" s="62"/>
      <c r="M412" s="62"/>
      <c r="N412" s="75"/>
      <c r="O412" s="62"/>
      <c r="P412" s="62"/>
      <c r="Q412" s="61">
        <f t="shared" si="12"/>
        <v>0</v>
      </c>
      <c r="R412" s="61">
        <f>IF(Status="Occupied",
IF(P412&gt;0,
YEARFRAC(#REF!,P412),YEARFRAC(#REF!,O412)),0)</f>
        <v>0</v>
      </c>
      <c r="S412" s="61">
        <f>IF(Status="Occupied",YEARFRAC(#REF!,O412),0)</f>
        <v>0</v>
      </c>
      <c r="T412" s="4"/>
      <c r="Z412" s="7" t="str">
        <f>IF(D412="","",YEAR(O412))</f>
        <v/>
      </c>
    </row>
    <row r="413" spans="2:26" ht="20.100000000000001" customHeight="1" x14ac:dyDescent="0.2">
      <c r="B413" s="71"/>
      <c r="C413" s="4"/>
      <c r="D413" s="4"/>
      <c r="E413" s="4"/>
      <c r="F413" s="4"/>
      <c r="G413" s="5"/>
      <c r="H413" s="5"/>
      <c r="I413" s="60" t="str">
        <f t="shared" si="13"/>
        <v/>
      </c>
      <c r="J413" s="5"/>
      <c r="K413" s="6"/>
      <c r="L413" s="62"/>
      <c r="M413" s="62"/>
      <c r="N413" s="75"/>
      <c r="O413" s="62"/>
      <c r="P413" s="62"/>
      <c r="Q413" s="61">
        <f t="shared" si="12"/>
        <v>0</v>
      </c>
      <c r="R413" s="61">
        <f>IF(Status="Occupied",
IF(P413&gt;0,
YEARFRAC(#REF!,P413),YEARFRAC(#REF!,O413)),0)</f>
        <v>0</v>
      </c>
      <c r="S413" s="61">
        <f>IF(Status="Occupied",YEARFRAC(#REF!,O413),0)</f>
        <v>0</v>
      </c>
      <c r="T413" s="4"/>
      <c r="Z413" s="7" t="str">
        <f>IF(D413="","",YEAR(O413))</f>
        <v/>
      </c>
    </row>
    <row r="414" spans="2:26" ht="20.100000000000001" customHeight="1" x14ac:dyDescent="0.2">
      <c r="B414" s="71"/>
      <c r="C414" s="4"/>
      <c r="D414" s="4"/>
      <c r="E414" s="4"/>
      <c r="F414" s="4"/>
      <c r="G414" s="5"/>
      <c r="H414" s="5"/>
      <c r="I414" s="60" t="str">
        <f t="shared" si="13"/>
        <v/>
      </c>
      <c r="J414" s="5"/>
      <c r="K414" s="6"/>
      <c r="L414" s="62"/>
      <c r="M414" s="62"/>
      <c r="N414" s="75"/>
      <c r="O414" s="62"/>
      <c r="P414" s="62"/>
      <c r="Q414" s="61">
        <f t="shared" si="12"/>
        <v>0</v>
      </c>
      <c r="R414" s="61">
        <f>IF(Status="Occupied",
IF(P414&gt;0,
YEARFRAC(#REF!,P414),YEARFRAC(#REF!,O414)),0)</f>
        <v>0</v>
      </c>
      <c r="S414" s="61">
        <f>IF(Status="Occupied",YEARFRAC(#REF!,O414),0)</f>
        <v>0</v>
      </c>
      <c r="T414" s="4"/>
      <c r="Z414" s="7" t="str">
        <f>IF(D414="","",YEAR(O414))</f>
        <v/>
      </c>
    </row>
    <row r="415" spans="2:26" ht="20.100000000000001" customHeight="1" x14ac:dyDescent="0.2">
      <c r="B415" s="71"/>
      <c r="C415" s="4"/>
      <c r="D415" s="4"/>
      <c r="E415" s="4"/>
      <c r="F415" s="4"/>
      <c r="G415" s="5"/>
      <c r="H415" s="5"/>
      <c r="I415" s="60" t="str">
        <f t="shared" si="13"/>
        <v/>
      </c>
      <c r="J415" s="5"/>
      <c r="K415" s="6"/>
      <c r="L415" s="62"/>
      <c r="M415" s="62"/>
      <c r="N415" s="75"/>
      <c r="O415" s="62"/>
      <c r="P415" s="62"/>
      <c r="Q415" s="61">
        <f t="shared" si="12"/>
        <v>0</v>
      </c>
      <c r="R415" s="61">
        <f>IF(Status="Occupied",
IF(P415&gt;0,
YEARFRAC(#REF!,P415),YEARFRAC(#REF!,O415)),0)</f>
        <v>0</v>
      </c>
      <c r="S415" s="61">
        <f>IF(Status="Occupied",YEARFRAC(#REF!,O415),0)</f>
        <v>0</v>
      </c>
      <c r="T415" s="4"/>
      <c r="Z415" s="7" t="str">
        <f>IF(D415="","",YEAR(O415))</f>
        <v/>
      </c>
    </row>
    <row r="416" spans="2:26" ht="20.100000000000001" customHeight="1" x14ac:dyDescent="0.2">
      <c r="B416" s="71"/>
      <c r="C416" s="4"/>
      <c r="D416" s="4"/>
      <c r="E416" s="4"/>
      <c r="F416" s="4"/>
      <c r="G416" s="5"/>
      <c r="H416" s="5"/>
      <c r="I416" s="60" t="str">
        <f t="shared" si="13"/>
        <v/>
      </c>
      <c r="J416" s="5"/>
      <c r="K416" s="6"/>
      <c r="L416" s="62"/>
      <c r="M416" s="62"/>
      <c r="N416" s="75"/>
      <c r="O416" s="62"/>
      <c r="P416" s="62"/>
      <c r="Q416" s="61">
        <f t="shared" si="12"/>
        <v>0</v>
      </c>
      <c r="R416" s="61">
        <f>IF(Status="Occupied",
IF(P416&gt;0,
YEARFRAC(#REF!,P416),YEARFRAC(#REF!,O416)),0)</f>
        <v>0</v>
      </c>
      <c r="S416" s="61">
        <f>IF(Status="Occupied",YEARFRAC(#REF!,O416),0)</f>
        <v>0</v>
      </c>
      <c r="T416" s="4"/>
      <c r="Z416" s="7" t="str">
        <f>IF(D416="","",YEAR(O416))</f>
        <v/>
      </c>
    </row>
    <row r="417" spans="2:26" ht="20.100000000000001" customHeight="1" x14ac:dyDescent="0.2">
      <c r="B417" s="71"/>
      <c r="C417" s="4"/>
      <c r="D417" s="4"/>
      <c r="E417" s="4"/>
      <c r="F417" s="4"/>
      <c r="G417" s="5"/>
      <c r="H417" s="5"/>
      <c r="I417" s="60" t="str">
        <f t="shared" si="13"/>
        <v/>
      </c>
      <c r="J417" s="5"/>
      <c r="K417" s="6"/>
      <c r="L417" s="62"/>
      <c r="M417" s="62"/>
      <c r="N417" s="75"/>
      <c r="O417" s="62"/>
      <c r="P417" s="62"/>
      <c r="Q417" s="61">
        <f t="shared" si="12"/>
        <v>0</v>
      </c>
      <c r="R417" s="61">
        <f>IF(Status="Occupied",
IF(P417&gt;0,
YEARFRAC(#REF!,P417),YEARFRAC(#REF!,O417)),0)</f>
        <v>0</v>
      </c>
      <c r="S417" s="61">
        <f>IF(Status="Occupied",YEARFRAC(#REF!,O417),0)</f>
        <v>0</v>
      </c>
      <c r="T417" s="4"/>
      <c r="Z417" s="7" t="str">
        <f>IF(D417="","",YEAR(O417))</f>
        <v/>
      </c>
    </row>
    <row r="418" spans="2:26" ht="20.100000000000001" customHeight="1" x14ac:dyDescent="0.2">
      <c r="B418" s="71"/>
      <c r="C418" s="4"/>
      <c r="D418" s="4"/>
      <c r="E418" s="4"/>
      <c r="F418" s="4"/>
      <c r="G418" s="5"/>
      <c r="H418" s="5"/>
      <c r="I418" s="60" t="str">
        <f t="shared" si="13"/>
        <v/>
      </c>
      <c r="J418" s="5"/>
      <c r="K418" s="6"/>
      <c r="L418" s="62"/>
      <c r="M418" s="62"/>
      <c r="N418" s="75"/>
      <c r="O418" s="62"/>
      <c r="P418" s="62"/>
      <c r="Q418" s="61">
        <f t="shared" si="12"/>
        <v>0</v>
      </c>
      <c r="R418" s="61">
        <f>IF(Status="Occupied",
IF(P418&gt;0,
YEARFRAC(#REF!,P418),YEARFRAC(#REF!,O418)),0)</f>
        <v>0</v>
      </c>
      <c r="S418" s="61">
        <f>IF(Status="Occupied",YEARFRAC(#REF!,O418),0)</f>
        <v>0</v>
      </c>
      <c r="T418" s="4"/>
      <c r="Z418" s="7" t="str">
        <f>IF(D418="","",YEAR(O418))</f>
        <v/>
      </c>
    </row>
    <row r="419" spans="2:26" ht="20.100000000000001" customHeight="1" x14ac:dyDescent="0.2">
      <c r="B419" s="71"/>
      <c r="C419" s="4"/>
      <c r="D419" s="4"/>
      <c r="E419" s="4"/>
      <c r="F419" s="4"/>
      <c r="G419" s="5"/>
      <c r="H419" s="5"/>
      <c r="I419" s="60" t="str">
        <f t="shared" si="13"/>
        <v/>
      </c>
      <c r="J419" s="5"/>
      <c r="K419" s="6"/>
      <c r="L419" s="62"/>
      <c r="M419" s="62"/>
      <c r="N419" s="75"/>
      <c r="O419" s="62"/>
      <c r="P419" s="62"/>
      <c r="Q419" s="61">
        <f t="shared" si="12"/>
        <v>0</v>
      </c>
      <c r="R419" s="61">
        <f>IF(Status="Occupied",
IF(P419&gt;0,
YEARFRAC(#REF!,P419),YEARFRAC(#REF!,O419)),0)</f>
        <v>0</v>
      </c>
      <c r="S419" s="61">
        <f>IF(Status="Occupied",YEARFRAC(#REF!,O419),0)</f>
        <v>0</v>
      </c>
      <c r="T419" s="4"/>
      <c r="Z419" s="7" t="str">
        <f>IF(D419="","",YEAR(O419))</f>
        <v/>
      </c>
    </row>
    <row r="420" spans="2:26" ht="20.100000000000001" customHeight="1" x14ac:dyDescent="0.2">
      <c r="B420" s="71"/>
      <c r="C420" s="4"/>
      <c r="D420" s="4"/>
      <c r="E420" s="4"/>
      <c r="F420" s="4"/>
      <c r="G420" s="5"/>
      <c r="H420" s="5"/>
      <c r="I420" s="60" t="str">
        <f t="shared" si="13"/>
        <v/>
      </c>
      <c r="J420" s="5"/>
      <c r="K420" s="6"/>
      <c r="L420" s="62"/>
      <c r="M420" s="62"/>
      <c r="N420" s="75"/>
      <c r="O420" s="62"/>
      <c r="P420" s="62"/>
      <c r="Q420" s="61">
        <f t="shared" si="12"/>
        <v>0</v>
      </c>
      <c r="R420" s="61">
        <f>IF(Status="Occupied",
IF(P420&gt;0,
YEARFRAC(#REF!,P420),YEARFRAC(#REF!,O420)),0)</f>
        <v>0</v>
      </c>
      <c r="S420" s="61">
        <f>IF(Status="Occupied",YEARFRAC(#REF!,O420),0)</f>
        <v>0</v>
      </c>
      <c r="T420" s="4"/>
      <c r="Z420" s="7" t="str">
        <f>IF(D420="","",YEAR(O420))</f>
        <v/>
      </c>
    </row>
    <row r="421" spans="2:26" ht="20.100000000000001" customHeight="1" x14ac:dyDescent="0.2">
      <c r="B421" s="71"/>
      <c r="C421" s="4"/>
      <c r="D421" s="4"/>
      <c r="E421" s="4"/>
      <c r="F421" s="4"/>
      <c r="G421" s="5"/>
      <c r="H421" s="5"/>
      <c r="I421" s="60" t="str">
        <f t="shared" si="13"/>
        <v/>
      </c>
      <c r="J421" s="5"/>
      <c r="K421" s="6"/>
      <c r="L421" s="62"/>
      <c r="M421" s="62"/>
      <c r="N421" s="75"/>
      <c r="O421" s="62"/>
      <c r="P421" s="62"/>
      <c r="Q421" s="61">
        <f t="shared" si="12"/>
        <v>0</v>
      </c>
      <c r="R421" s="61">
        <f>IF(Status="Occupied",
IF(P421&gt;0,
YEARFRAC(#REF!,P421),YEARFRAC(#REF!,O421)),0)</f>
        <v>0</v>
      </c>
      <c r="S421" s="61">
        <f>IF(Status="Occupied",YEARFRAC(#REF!,O421),0)</f>
        <v>0</v>
      </c>
      <c r="T421" s="4"/>
      <c r="Z421" s="7" t="str">
        <f>IF(D421="","",YEAR(O421))</f>
        <v/>
      </c>
    </row>
    <row r="422" spans="2:26" ht="20.100000000000001" customHeight="1" x14ac:dyDescent="0.2">
      <c r="B422" s="71"/>
      <c r="C422" s="4"/>
      <c r="D422" s="4"/>
      <c r="E422" s="4"/>
      <c r="F422" s="4"/>
      <c r="G422" s="5"/>
      <c r="H422" s="5"/>
      <c r="I422" s="60" t="str">
        <f t="shared" si="13"/>
        <v/>
      </c>
      <c r="J422" s="5"/>
      <c r="K422" s="6"/>
      <c r="L422" s="62"/>
      <c r="M422" s="62"/>
      <c r="N422" s="75"/>
      <c r="O422" s="62"/>
      <c r="P422" s="62"/>
      <c r="Q422" s="61">
        <f t="shared" si="12"/>
        <v>0</v>
      </c>
      <c r="R422" s="61">
        <f>IF(Status="Occupied",
IF(P422&gt;0,
YEARFRAC(#REF!,P422),YEARFRAC(#REF!,O422)),0)</f>
        <v>0</v>
      </c>
      <c r="S422" s="61">
        <f>IF(Status="Occupied",YEARFRAC(#REF!,O422),0)</f>
        <v>0</v>
      </c>
      <c r="T422" s="4"/>
      <c r="Z422" s="7" t="str">
        <f>IF(D422="","",YEAR(O422))</f>
        <v/>
      </c>
    </row>
    <row r="423" spans="2:26" ht="20.100000000000001" customHeight="1" x14ac:dyDescent="0.2">
      <c r="B423" s="71"/>
      <c r="C423" s="4"/>
      <c r="D423" s="4"/>
      <c r="E423" s="4"/>
      <c r="F423" s="4"/>
      <c r="G423" s="5"/>
      <c r="H423" s="5"/>
      <c r="I423" s="60" t="str">
        <f t="shared" si="13"/>
        <v/>
      </c>
      <c r="J423" s="5"/>
      <c r="K423" s="6"/>
      <c r="L423" s="62"/>
      <c r="M423" s="62"/>
      <c r="N423" s="75"/>
      <c r="O423" s="62"/>
      <c r="P423" s="62"/>
      <c r="Q423" s="61">
        <f t="shared" si="12"/>
        <v>0</v>
      </c>
      <c r="R423" s="61">
        <f>IF(Status="Occupied",
IF(P423&gt;0,
YEARFRAC(#REF!,P423),YEARFRAC(#REF!,O423)),0)</f>
        <v>0</v>
      </c>
      <c r="S423" s="61">
        <f>IF(Status="Occupied",YEARFRAC(#REF!,O423),0)</f>
        <v>0</v>
      </c>
      <c r="T423" s="4"/>
      <c r="Z423" s="7" t="str">
        <f>IF(D423="","",YEAR(O423))</f>
        <v/>
      </c>
    </row>
    <row r="424" spans="2:26" ht="20.100000000000001" customHeight="1" x14ac:dyDescent="0.2">
      <c r="B424" s="71"/>
      <c r="C424" s="4"/>
      <c r="D424" s="4"/>
      <c r="E424" s="4"/>
      <c r="F424" s="4"/>
      <c r="G424" s="5"/>
      <c r="H424" s="5"/>
      <c r="I424" s="60" t="str">
        <f t="shared" si="13"/>
        <v/>
      </c>
      <c r="J424" s="5"/>
      <c r="K424" s="6"/>
      <c r="L424" s="62"/>
      <c r="M424" s="62"/>
      <c r="N424" s="75"/>
      <c r="O424" s="62"/>
      <c r="P424" s="62"/>
      <c r="Q424" s="61">
        <f t="shared" si="12"/>
        <v>0</v>
      </c>
      <c r="R424" s="61">
        <f>IF(Status="Occupied",
IF(P424&gt;0,
YEARFRAC(#REF!,P424),YEARFRAC(#REF!,O424)),0)</f>
        <v>0</v>
      </c>
      <c r="S424" s="61">
        <f>IF(Status="Occupied",YEARFRAC(#REF!,O424),0)</f>
        <v>0</v>
      </c>
      <c r="T424" s="4"/>
      <c r="Z424" s="7" t="str">
        <f>IF(D424="","",YEAR(O424))</f>
        <v/>
      </c>
    </row>
    <row r="425" spans="2:26" ht="20.100000000000001" customHeight="1" x14ac:dyDescent="0.2">
      <c r="B425" s="71"/>
      <c r="C425" s="4"/>
      <c r="D425" s="4"/>
      <c r="E425" s="4"/>
      <c r="F425" s="4"/>
      <c r="G425" s="5"/>
      <c r="H425" s="5"/>
      <c r="I425" s="60" t="str">
        <f t="shared" si="13"/>
        <v/>
      </c>
      <c r="J425" s="5"/>
      <c r="K425" s="6"/>
      <c r="L425" s="62"/>
      <c r="M425" s="62"/>
      <c r="N425" s="75"/>
      <c r="O425" s="62"/>
      <c r="P425" s="62"/>
      <c r="Q425" s="61">
        <f t="shared" si="12"/>
        <v>0</v>
      </c>
      <c r="R425" s="61">
        <f>IF(Status="Occupied",
IF(P425&gt;0,
YEARFRAC(#REF!,P425),YEARFRAC(#REF!,O425)),0)</f>
        <v>0</v>
      </c>
      <c r="S425" s="61">
        <f>IF(Status="Occupied",YEARFRAC(#REF!,O425),0)</f>
        <v>0</v>
      </c>
      <c r="T425" s="4"/>
      <c r="Z425" s="7" t="str">
        <f>IF(D425="","",YEAR(O425))</f>
        <v/>
      </c>
    </row>
    <row r="426" spans="2:26" ht="20.100000000000001" customHeight="1" x14ac:dyDescent="0.2">
      <c r="B426" s="71"/>
      <c r="C426" s="4"/>
      <c r="D426" s="4"/>
      <c r="E426" s="4"/>
      <c r="F426" s="4"/>
      <c r="G426" s="5"/>
      <c r="H426" s="5"/>
      <c r="I426" s="60" t="str">
        <f t="shared" si="13"/>
        <v/>
      </c>
      <c r="J426" s="5"/>
      <c r="K426" s="6"/>
      <c r="L426" s="62"/>
      <c r="M426" s="62"/>
      <c r="N426" s="75"/>
      <c r="O426" s="62"/>
      <c r="P426" s="62"/>
      <c r="Q426" s="61">
        <f t="shared" si="12"/>
        <v>0</v>
      </c>
      <c r="R426" s="61">
        <f>IF(Status="Occupied",
IF(P426&gt;0,
YEARFRAC(#REF!,P426),YEARFRAC(#REF!,O426)),0)</f>
        <v>0</v>
      </c>
      <c r="S426" s="61">
        <f>IF(Status="Occupied",YEARFRAC(#REF!,O426),0)</f>
        <v>0</v>
      </c>
      <c r="T426" s="4"/>
      <c r="Z426" s="7" t="str">
        <f>IF(D426="","",YEAR(O426))</f>
        <v/>
      </c>
    </row>
    <row r="427" spans="2:26" ht="20.100000000000001" customHeight="1" x14ac:dyDescent="0.2">
      <c r="B427" s="71"/>
      <c r="C427" s="4"/>
      <c r="D427" s="4"/>
      <c r="E427" s="4"/>
      <c r="F427" s="4"/>
      <c r="G427" s="5"/>
      <c r="H427" s="5"/>
      <c r="I427" s="60" t="str">
        <f t="shared" si="13"/>
        <v/>
      </c>
      <c r="J427" s="5"/>
      <c r="K427" s="6"/>
      <c r="L427" s="62"/>
      <c r="M427" s="62"/>
      <c r="N427" s="75"/>
      <c r="O427" s="62"/>
      <c r="P427" s="62"/>
      <c r="Q427" s="61">
        <f t="shared" si="12"/>
        <v>0</v>
      </c>
      <c r="R427" s="61">
        <f>IF(Status="Occupied",
IF(P427&gt;0,
YEARFRAC(#REF!,P427),YEARFRAC(#REF!,O427)),0)</f>
        <v>0</v>
      </c>
      <c r="S427" s="61">
        <f>IF(Status="Occupied",YEARFRAC(#REF!,O427),0)</f>
        <v>0</v>
      </c>
      <c r="T427" s="4"/>
      <c r="Z427" s="7" t="str">
        <f>IF(D427="","",YEAR(O427))</f>
        <v/>
      </c>
    </row>
    <row r="428" spans="2:26" ht="20.100000000000001" customHeight="1" x14ac:dyDescent="0.2">
      <c r="B428" s="71"/>
      <c r="C428" s="4"/>
      <c r="D428" s="4"/>
      <c r="E428" s="4"/>
      <c r="F428" s="4"/>
      <c r="G428" s="5"/>
      <c r="H428" s="5"/>
      <c r="I428" s="60" t="str">
        <f t="shared" si="13"/>
        <v/>
      </c>
      <c r="J428" s="5"/>
      <c r="K428" s="6"/>
      <c r="L428" s="62"/>
      <c r="M428" s="62"/>
      <c r="N428" s="75"/>
      <c r="O428" s="62"/>
      <c r="P428" s="62"/>
      <c r="Q428" s="61">
        <f t="shared" si="12"/>
        <v>0</v>
      </c>
      <c r="R428" s="61">
        <f>IF(Status="Occupied",
IF(P428&gt;0,
YEARFRAC(#REF!,P428),YEARFRAC(#REF!,O428)),0)</f>
        <v>0</v>
      </c>
      <c r="S428" s="61">
        <f>IF(Status="Occupied",YEARFRAC(#REF!,O428),0)</f>
        <v>0</v>
      </c>
      <c r="T428" s="4"/>
      <c r="Z428" s="7" t="str">
        <f>IF(D428="","",YEAR(O428))</f>
        <v/>
      </c>
    </row>
    <row r="429" spans="2:26" ht="20.100000000000001" customHeight="1" x14ac:dyDescent="0.2">
      <c r="B429" s="71"/>
      <c r="C429" s="4"/>
      <c r="D429" s="4"/>
      <c r="E429" s="4"/>
      <c r="F429" s="4"/>
      <c r="G429" s="5"/>
      <c r="H429" s="5"/>
      <c r="I429" s="60" t="str">
        <f t="shared" si="13"/>
        <v/>
      </c>
      <c r="J429" s="5"/>
      <c r="K429" s="6"/>
      <c r="L429" s="62"/>
      <c r="M429" s="62"/>
      <c r="N429" s="75"/>
      <c r="O429" s="62"/>
      <c r="P429" s="62"/>
      <c r="Q429" s="61">
        <f t="shared" si="12"/>
        <v>0</v>
      </c>
      <c r="R429" s="61">
        <f>IF(Status="Occupied",
IF(P429&gt;0,
YEARFRAC(#REF!,P429),YEARFRAC(#REF!,O429)),0)</f>
        <v>0</v>
      </c>
      <c r="S429" s="61">
        <f>IF(Status="Occupied",YEARFRAC(#REF!,O429),0)</f>
        <v>0</v>
      </c>
      <c r="T429" s="4"/>
      <c r="Z429" s="7" t="str">
        <f>IF(D429="","",YEAR(O429))</f>
        <v/>
      </c>
    </row>
    <row r="430" spans="2:26" ht="20.100000000000001" customHeight="1" x14ac:dyDescent="0.2">
      <c r="B430" s="71"/>
      <c r="C430" s="4"/>
      <c r="D430" s="4"/>
      <c r="E430" s="4"/>
      <c r="F430" s="4"/>
      <c r="G430" s="5"/>
      <c r="H430" s="5"/>
      <c r="I430" s="60" t="str">
        <f t="shared" si="13"/>
        <v/>
      </c>
      <c r="J430" s="5"/>
      <c r="K430" s="6"/>
      <c r="L430" s="62"/>
      <c r="M430" s="62"/>
      <c r="N430" s="75"/>
      <c r="O430" s="62"/>
      <c r="P430" s="62"/>
      <c r="Q430" s="61">
        <f t="shared" si="12"/>
        <v>0</v>
      </c>
      <c r="R430" s="61">
        <f>IF(Status="Occupied",
IF(P430&gt;0,
YEARFRAC(#REF!,P430),YEARFRAC(#REF!,O430)),0)</f>
        <v>0</v>
      </c>
      <c r="S430" s="61">
        <f>IF(Status="Occupied",YEARFRAC(#REF!,O430),0)</f>
        <v>0</v>
      </c>
      <c r="T430" s="4"/>
      <c r="Z430" s="7" t="str">
        <f>IF(D430="","",YEAR(O430))</f>
        <v/>
      </c>
    </row>
    <row r="431" spans="2:26" ht="20.100000000000001" customHeight="1" x14ac:dyDescent="0.2">
      <c r="B431" s="71"/>
      <c r="C431" s="4"/>
      <c r="D431" s="4"/>
      <c r="E431" s="4"/>
      <c r="F431" s="4"/>
      <c r="G431" s="5"/>
      <c r="H431" s="5"/>
      <c r="I431" s="60" t="str">
        <f t="shared" si="13"/>
        <v/>
      </c>
      <c r="J431" s="5"/>
      <c r="K431" s="6"/>
      <c r="L431" s="62"/>
      <c r="M431" s="62"/>
      <c r="N431" s="75"/>
      <c r="O431" s="62"/>
      <c r="P431" s="62"/>
      <c r="Q431" s="61">
        <f t="shared" si="12"/>
        <v>0</v>
      </c>
      <c r="R431" s="61">
        <f>IF(Status="Occupied",
IF(P431&gt;0,
YEARFRAC(#REF!,P431),YEARFRAC(#REF!,O431)),0)</f>
        <v>0</v>
      </c>
      <c r="S431" s="61">
        <f>IF(Status="Occupied",YEARFRAC(#REF!,O431),0)</f>
        <v>0</v>
      </c>
      <c r="T431" s="4"/>
      <c r="Z431" s="7" t="str">
        <f>IF(D431="","",YEAR(O431))</f>
        <v/>
      </c>
    </row>
    <row r="432" spans="2:26" ht="20.100000000000001" customHeight="1" x14ac:dyDescent="0.2">
      <c r="B432" s="71"/>
      <c r="C432" s="4"/>
      <c r="D432" s="4"/>
      <c r="E432" s="4"/>
      <c r="F432" s="4"/>
      <c r="G432" s="5"/>
      <c r="H432" s="5"/>
      <c r="I432" s="60" t="str">
        <f t="shared" si="13"/>
        <v/>
      </c>
      <c r="J432" s="5"/>
      <c r="K432" s="6"/>
      <c r="L432" s="62"/>
      <c r="M432" s="62"/>
      <c r="N432" s="75"/>
      <c r="O432" s="62"/>
      <c r="P432" s="62"/>
      <c r="Q432" s="61">
        <f t="shared" si="12"/>
        <v>0</v>
      </c>
      <c r="R432" s="61">
        <f>IF(Status="Occupied",
IF(P432&gt;0,
YEARFRAC(#REF!,P432),YEARFRAC(#REF!,O432)),0)</f>
        <v>0</v>
      </c>
      <c r="S432" s="61">
        <f>IF(Status="Occupied",YEARFRAC(#REF!,O432),0)</f>
        <v>0</v>
      </c>
      <c r="T432" s="4"/>
      <c r="Z432" s="7" t="str">
        <f>IF(D432="","",YEAR(O432))</f>
        <v/>
      </c>
    </row>
    <row r="433" spans="2:26" ht="20.100000000000001" customHeight="1" x14ac:dyDescent="0.2">
      <c r="B433" s="71"/>
      <c r="C433" s="4"/>
      <c r="D433" s="4"/>
      <c r="E433" s="4"/>
      <c r="F433" s="4"/>
      <c r="G433" s="5"/>
      <c r="H433" s="5"/>
      <c r="I433" s="60" t="str">
        <f t="shared" si="13"/>
        <v/>
      </c>
      <c r="J433" s="5"/>
      <c r="K433" s="6"/>
      <c r="L433" s="62"/>
      <c r="M433" s="62"/>
      <c r="N433" s="75"/>
      <c r="O433" s="62"/>
      <c r="P433" s="62"/>
      <c r="Q433" s="61">
        <f t="shared" si="12"/>
        <v>0</v>
      </c>
      <c r="R433" s="61">
        <f>IF(Status="Occupied",
IF(P433&gt;0,
YEARFRAC(#REF!,P433),YEARFRAC(#REF!,O433)),0)</f>
        <v>0</v>
      </c>
      <c r="S433" s="61">
        <f>IF(Status="Occupied",YEARFRAC(#REF!,O433),0)</f>
        <v>0</v>
      </c>
      <c r="T433" s="4"/>
      <c r="Z433" s="7" t="str">
        <f>IF(D433="","",YEAR(O433))</f>
        <v/>
      </c>
    </row>
    <row r="434" spans="2:26" ht="20.100000000000001" customHeight="1" x14ac:dyDescent="0.2">
      <c r="B434" s="71"/>
      <c r="C434" s="4"/>
      <c r="D434" s="4"/>
      <c r="E434" s="4"/>
      <c r="F434" s="4"/>
      <c r="G434" s="5"/>
      <c r="H434" s="5"/>
      <c r="I434" s="60" t="str">
        <f t="shared" si="13"/>
        <v/>
      </c>
      <c r="J434" s="5"/>
      <c r="K434" s="6"/>
      <c r="L434" s="62"/>
      <c r="M434" s="62"/>
      <c r="N434" s="75"/>
      <c r="O434" s="62"/>
      <c r="P434" s="62"/>
      <c r="Q434" s="61">
        <f t="shared" si="12"/>
        <v>0</v>
      </c>
      <c r="R434" s="61">
        <f>IF(Status="Occupied",
IF(P434&gt;0,
YEARFRAC(#REF!,P434),YEARFRAC(#REF!,O434)),0)</f>
        <v>0</v>
      </c>
      <c r="S434" s="61">
        <f>IF(Status="Occupied",YEARFRAC(#REF!,O434),0)</f>
        <v>0</v>
      </c>
      <c r="T434" s="4"/>
      <c r="Z434" s="7" t="str">
        <f>IF(D434="","",YEAR(O434))</f>
        <v/>
      </c>
    </row>
    <row r="435" spans="2:26" ht="20.100000000000001" customHeight="1" x14ac:dyDescent="0.2">
      <c r="B435" s="71"/>
      <c r="C435" s="4"/>
      <c r="D435" s="4"/>
      <c r="E435" s="4"/>
      <c r="F435" s="4"/>
      <c r="G435" s="5"/>
      <c r="H435" s="5"/>
      <c r="I435" s="60" t="str">
        <f t="shared" si="13"/>
        <v/>
      </c>
      <c r="J435" s="5"/>
      <c r="K435" s="6"/>
      <c r="L435" s="62"/>
      <c r="M435" s="62"/>
      <c r="N435" s="75"/>
      <c r="O435" s="62"/>
      <c r="P435" s="62"/>
      <c r="Q435" s="61">
        <f t="shared" si="12"/>
        <v>0</v>
      </c>
      <c r="R435" s="61">
        <f>IF(Status="Occupied",
IF(P435&gt;0,
YEARFRAC(#REF!,P435),YEARFRAC(#REF!,O435)),0)</f>
        <v>0</v>
      </c>
      <c r="S435" s="61">
        <f>IF(Status="Occupied",YEARFRAC(#REF!,O435),0)</f>
        <v>0</v>
      </c>
      <c r="T435" s="4"/>
      <c r="Z435" s="7" t="str">
        <f>IF(D435="","",YEAR(O435))</f>
        <v/>
      </c>
    </row>
    <row r="436" spans="2:26" ht="20.100000000000001" customHeight="1" x14ac:dyDescent="0.2">
      <c r="B436" s="71"/>
      <c r="C436" s="4"/>
      <c r="D436" s="4"/>
      <c r="E436" s="4"/>
      <c r="F436" s="4"/>
      <c r="G436" s="5"/>
      <c r="H436" s="5"/>
      <c r="I436" s="60" t="str">
        <f t="shared" si="13"/>
        <v/>
      </c>
      <c r="J436" s="5"/>
      <c r="K436" s="6"/>
      <c r="L436" s="62"/>
      <c r="M436" s="62"/>
      <c r="N436" s="75"/>
      <c r="O436" s="62"/>
      <c r="P436" s="62"/>
      <c r="Q436" s="61">
        <f t="shared" si="12"/>
        <v>0</v>
      </c>
      <c r="R436" s="61">
        <f>IF(Status="Occupied",
IF(P436&gt;0,
YEARFRAC(#REF!,P436),YEARFRAC(#REF!,O436)),0)</f>
        <v>0</v>
      </c>
      <c r="S436" s="61">
        <f>IF(Status="Occupied",YEARFRAC(#REF!,O436),0)</f>
        <v>0</v>
      </c>
      <c r="T436" s="4"/>
      <c r="Z436" s="7" t="str">
        <f>IF(D436="","",YEAR(O436))</f>
        <v/>
      </c>
    </row>
    <row r="437" spans="2:26" ht="20.100000000000001" customHeight="1" x14ac:dyDescent="0.2">
      <c r="B437" s="71"/>
      <c r="C437" s="4"/>
      <c r="D437" s="4"/>
      <c r="E437" s="4"/>
      <c r="F437" s="4"/>
      <c r="G437" s="5"/>
      <c r="H437" s="5"/>
      <c r="I437" s="60" t="str">
        <f t="shared" si="13"/>
        <v/>
      </c>
      <c r="J437" s="5"/>
      <c r="K437" s="6"/>
      <c r="L437" s="62"/>
      <c r="M437" s="62"/>
      <c r="N437" s="75"/>
      <c r="O437" s="62"/>
      <c r="P437" s="62"/>
      <c r="Q437" s="61">
        <f t="shared" si="12"/>
        <v>0</v>
      </c>
      <c r="R437" s="61">
        <f>IF(Status="Occupied",
IF(P437&gt;0,
YEARFRAC(#REF!,P437),YEARFRAC(#REF!,O437)),0)</f>
        <v>0</v>
      </c>
      <c r="S437" s="61">
        <f>IF(Status="Occupied",YEARFRAC(#REF!,O437),0)</f>
        <v>0</v>
      </c>
      <c r="T437" s="4"/>
      <c r="Z437" s="7" t="str">
        <f>IF(D437="","",YEAR(O437))</f>
        <v/>
      </c>
    </row>
    <row r="438" spans="2:26" ht="20.100000000000001" customHeight="1" x14ac:dyDescent="0.2">
      <c r="B438" s="71"/>
      <c r="C438" s="4"/>
      <c r="D438" s="4"/>
      <c r="E438" s="4"/>
      <c r="F438" s="4"/>
      <c r="G438" s="5"/>
      <c r="H438" s="5"/>
      <c r="I438" s="60" t="str">
        <f t="shared" si="13"/>
        <v/>
      </c>
      <c r="J438" s="5"/>
      <c r="K438" s="6"/>
      <c r="L438" s="62"/>
      <c r="M438" s="62"/>
      <c r="N438" s="75"/>
      <c r="O438" s="62"/>
      <c r="P438" s="62"/>
      <c r="Q438" s="61">
        <f t="shared" si="12"/>
        <v>0</v>
      </c>
      <c r="R438" s="61">
        <f>IF(Status="Occupied",
IF(P438&gt;0,
YEARFRAC(#REF!,P438),YEARFRAC(#REF!,O438)),0)</f>
        <v>0</v>
      </c>
      <c r="S438" s="61">
        <f>IF(Status="Occupied",YEARFRAC(#REF!,O438),0)</f>
        <v>0</v>
      </c>
      <c r="T438" s="4"/>
      <c r="Z438" s="7" t="str">
        <f>IF(D438="","",YEAR(O438))</f>
        <v/>
      </c>
    </row>
    <row r="439" spans="2:26" ht="20.100000000000001" customHeight="1" x14ac:dyDescent="0.2">
      <c r="B439" s="71"/>
      <c r="C439" s="4"/>
      <c r="D439" s="4"/>
      <c r="E439" s="4"/>
      <c r="F439" s="4"/>
      <c r="G439" s="5"/>
      <c r="H439" s="5"/>
      <c r="I439" s="60" t="str">
        <f t="shared" si="13"/>
        <v/>
      </c>
      <c r="J439" s="5"/>
      <c r="K439" s="6"/>
      <c r="L439" s="62"/>
      <c r="M439" s="62"/>
      <c r="N439" s="75"/>
      <c r="O439" s="62"/>
      <c r="P439" s="62"/>
      <c r="Q439" s="61">
        <f t="shared" si="12"/>
        <v>0</v>
      </c>
      <c r="R439" s="61">
        <f>IF(Status="Occupied",
IF(P439&gt;0,
YEARFRAC(#REF!,P439),YEARFRAC(#REF!,O439)),0)</f>
        <v>0</v>
      </c>
      <c r="S439" s="61">
        <f>IF(Status="Occupied",YEARFRAC(#REF!,O439),0)</f>
        <v>0</v>
      </c>
      <c r="T439" s="4"/>
      <c r="Z439" s="7" t="str">
        <f>IF(D439="","",YEAR(O439))</f>
        <v/>
      </c>
    </row>
    <row r="440" spans="2:26" ht="20.100000000000001" customHeight="1" x14ac:dyDescent="0.2">
      <c r="B440" s="71"/>
      <c r="C440" s="4"/>
      <c r="D440" s="4"/>
      <c r="E440" s="4"/>
      <c r="F440" s="4"/>
      <c r="G440" s="5"/>
      <c r="H440" s="5"/>
      <c r="I440" s="60" t="str">
        <f t="shared" si="13"/>
        <v/>
      </c>
      <c r="J440" s="5"/>
      <c r="K440" s="6"/>
      <c r="L440" s="62"/>
      <c r="M440" s="62"/>
      <c r="N440" s="75"/>
      <c r="O440" s="62"/>
      <c r="P440" s="62"/>
      <c r="Q440" s="61">
        <f t="shared" si="12"/>
        <v>0</v>
      </c>
      <c r="R440" s="61">
        <f>IF(Status="Occupied",
IF(P440&gt;0,
YEARFRAC(#REF!,P440),YEARFRAC(#REF!,O440)),0)</f>
        <v>0</v>
      </c>
      <c r="S440" s="61">
        <f>IF(Status="Occupied",YEARFRAC(#REF!,O440),0)</f>
        <v>0</v>
      </c>
      <c r="T440" s="4"/>
      <c r="Z440" s="7" t="str">
        <f>IF(D440="","",YEAR(O440))</f>
        <v/>
      </c>
    </row>
    <row r="441" spans="2:26" ht="20.100000000000001" customHeight="1" x14ac:dyDescent="0.2">
      <c r="B441" s="71"/>
      <c r="C441" s="4"/>
      <c r="D441" s="4"/>
      <c r="E441" s="4"/>
      <c r="F441" s="4"/>
      <c r="G441" s="5"/>
      <c r="H441" s="5"/>
      <c r="I441" s="60" t="str">
        <f t="shared" si="13"/>
        <v/>
      </c>
      <c r="J441" s="5"/>
      <c r="K441" s="6"/>
      <c r="L441" s="62"/>
      <c r="M441" s="62"/>
      <c r="N441" s="75"/>
      <c r="O441" s="62"/>
      <c r="P441" s="62"/>
      <c r="Q441" s="61">
        <f t="shared" si="12"/>
        <v>0</v>
      </c>
      <c r="R441" s="61">
        <f>IF(Status="Occupied",
IF(P441&gt;0,
YEARFRAC(#REF!,P441),YEARFRAC(#REF!,O441)),0)</f>
        <v>0</v>
      </c>
      <c r="S441" s="61">
        <f>IF(Status="Occupied",YEARFRAC(#REF!,O441),0)</f>
        <v>0</v>
      </c>
      <c r="T441" s="4"/>
      <c r="Z441" s="7" t="str">
        <f>IF(D441="","",YEAR(O441))</f>
        <v/>
      </c>
    </row>
    <row r="442" spans="2:26" ht="20.100000000000001" customHeight="1" x14ac:dyDescent="0.2">
      <c r="B442" s="71"/>
      <c r="C442" s="4"/>
      <c r="D442" s="4"/>
      <c r="E442" s="4"/>
      <c r="F442" s="4"/>
      <c r="G442" s="5"/>
      <c r="H442" s="5"/>
      <c r="I442" s="60" t="str">
        <f t="shared" si="13"/>
        <v/>
      </c>
      <c r="J442" s="5"/>
      <c r="K442" s="6"/>
      <c r="L442" s="62"/>
      <c r="M442" s="62"/>
      <c r="N442" s="75"/>
      <c r="O442" s="62"/>
      <c r="P442" s="62"/>
      <c r="Q442" s="61">
        <f t="shared" si="12"/>
        <v>0</v>
      </c>
      <c r="R442" s="61">
        <f>IF(Status="Occupied",
IF(P442&gt;0,
YEARFRAC(#REF!,P442),YEARFRAC(#REF!,O442)),0)</f>
        <v>0</v>
      </c>
      <c r="S442" s="61">
        <f>IF(Status="Occupied",YEARFRAC(#REF!,O442),0)</f>
        <v>0</v>
      </c>
      <c r="T442" s="4"/>
      <c r="Z442" s="7" t="str">
        <f>IF(D442="","",YEAR(O442))</f>
        <v/>
      </c>
    </row>
    <row r="443" spans="2:26" ht="20.100000000000001" customHeight="1" x14ac:dyDescent="0.2">
      <c r="B443" s="71"/>
      <c r="C443" s="4"/>
      <c r="D443" s="4"/>
      <c r="E443" s="4"/>
      <c r="F443" s="4"/>
      <c r="G443" s="5"/>
      <c r="H443" s="5"/>
      <c r="I443" s="60" t="str">
        <f t="shared" si="13"/>
        <v/>
      </c>
      <c r="J443" s="5"/>
      <c r="K443" s="6"/>
      <c r="L443" s="62"/>
      <c r="M443" s="62"/>
      <c r="N443" s="75"/>
      <c r="O443" s="62"/>
      <c r="P443" s="62"/>
      <c r="Q443" s="61">
        <f t="shared" si="12"/>
        <v>0</v>
      </c>
      <c r="R443" s="61">
        <f>IF(Status="Occupied",
IF(P443&gt;0,
YEARFRAC(#REF!,P443),YEARFRAC(#REF!,O443)),0)</f>
        <v>0</v>
      </c>
      <c r="S443" s="61">
        <f>IF(Status="Occupied",YEARFRAC(#REF!,O443),0)</f>
        <v>0</v>
      </c>
      <c r="T443" s="4"/>
      <c r="Z443" s="7" t="str">
        <f>IF(D443="","",YEAR(O443))</f>
        <v/>
      </c>
    </row>
    <row r="444" spans="2:26" ht="20.100000000000001" customHeight="1" x14ac:dyDescent="0.2">
      <c r="B444" s="71"/>
      <c r="C444" s="4"/>
      <c r="D444" s="4"/>
      <c r="E444" s="4"/>
      <c r="F444" s="4"/>
      <c r="G444" s="5"/>
      <c r="H444" s="5"/>
      <c r="I444" s="60" t="str">
        <f t="shared" si="13"/>
        <v/>
      </c>
      <c r="J444" s="5"/>
      <c r="K444" s="6"/>
      <c r="L444" s="62"/>
      <c r="M444" s="62"/>
      <c r="N444" s="75"/>
      <c r="O444" s="62"/>
      <c r="P444" s="62"/>
      <c r="Q444" s="61">
        <f t="shared" si="12"/>
        <v>0</v>
      </c>
      <c r="R444" s="61">
        <f>IF(Status="Occupied",
IF(P444&gt;0,
YEARFRAC(#REF!,P444),YEARFRAC(#REF!,O444)),0)</f>
        <v>0</v>
      </c>
      <c r="S444" s="61">
        <f>IF(Status="Occupied",YEARFRAC(#REF!,O444),0)</f>
        <v>0</v>
      </c>
      <c r="T444" s="4"/>
      <c r="Z444" s="7" t="str">
        <f>IF(D444="","",YEAR(O444))</f>
        <v/>
      </c>
    </row>
    <row r="445" spans="2:26" ht="20.100000000000001" customHeight="1" x14ac:dyDescent="0.2">
      <c r="B445" s="71"/>
      <c r="C445" s="4"/>
      <c r="D445" s="4"/>
      <c r="E445" s="4"/>
      <c r="F445" s="4"/>
      <c r="G445" s="5"/>
      <c r="H445" s="5"/>
      <c r="I445" s="60" t="str">
        <f t="shared" si="13"/>
        <v/>
      </c>
      <c r="J445" s="5"/>
      <c r="K445" s="6"/>
      <c r="L445" s="62"/>
      <c r="M445" s="62"/>
      <c r="N445" s="75"/>
      <c r="O445" s="62"/>
      <c r="P445" s="62"/>
      <c r="Q445" s="61">
        <f t="shared" si="12"/>
        <v>0</v>
      </c>
      <c r="R445" s="61">
        <f>IF(Status="Occupied",
IF(P445&gt;0,
YEARFRAC(#REF!,P445),YEARFRAC(#REF!,O445)),0)</f>
        <v>0</v>
      </c>
      <c r="S445" s="61">
        <f>IF(Status="Occupied",YEARFRAC(#REF!,O445),0)</f>
        <v>0</v>
      </c>
      <c r="T445" s="4"/>
      <c r="Z445" s="7" t="str">
        <f>IF(D445="","",YEAR(O445))</f>
        <v/>
      </c>
    </row>
    <row r="446" spans="2:26" ht="20.100000000000001" customHeight="1" x14ac:dyDescent="0.2">
      <c r="B446" s="71"/>
      <c r="C446" s="4"/>
      <c r="D446" s="4"/>
      <c r="E446" s="4"/>
      <c r="F446" s="4"/>
      <c r="G446" s="5"/>
      <c r="H446" s="5"/>
      <c r="I446" s="60" t="str">
        <f t="shared" si="13"/>
        <v/>
      </c>
      <c r="J446" s="5"/>
      <c r="K446" s="6"/>
      <c r="L446" s="62"/>
      <c r="M446" s="62"/>
      <c r="N446" s="75"/>
      <c r="O446" s="62"/>
      <c r="P446" s="62"/>
      <c r="Q446" s="61">
        <f t="shared" si="12"/>
        <v>0</v>
      </c>
      <c r="R446" s="61">
        <f>IF(Status="Occupied",
IF(P446&gt;0,
YEARFRAC(#REF!,P446),YEARFRAC(#REF!,O446)),0)</f>
        <v>0</v>
      </c>
      <c r="S446" s="61">
        <f>IF(Status="Occupied",YEARFRAC(#REF!,O446),0)</f>
        <v>0</v>
      </c>
      <c r="T446" s="4"/>
      <c r="Z446" s="7" t="str">
        <f>IF(D446="","",YEAR(O446))</f>
        <v/>
      </c>
    </row>
    <row r="447" spans="2:26" ht="20.100000000000001" customHeight="1" x14ac:dyDescent="0.2">
      <c r="B447" s="71"/>
      <c r="C447" s="4"/>
      <c r="D447" s="4"/>
      <c r="E447" s="4"/>
      <c r="F447" s="4"/>
      <c r="G447" s="5"/>
      <c r="H447" s="5"/>
      <c r="I447" s="60" t="str">
        <f t="shared" si="13"/>
        <v/>
      </c>
      <c r="J447" s="5"/>
      <c r="K447" s="6"/>
      <c r="L447" s="62"/>
      <c r="M447" s="62"/>
      <c r="N447" s="75"/>
      <c r="O447" s="62"/>
      <c r="P447" s="62"/>
      <c r="Q447" s="61">
        <f t="shared" si="12"/>
        <v>0</v>
      </c>
      <c r="R447" s="61">
        <f>IF(Status="Occupied",
IF(P447&gt;0,
YEARFRAC(#REF!,P447),YEARFRAC(#REF!,O447)),0)</f>
        <v>0</v>
      </c>
      <c r="S447" s="61">
        <f>IF(Status="Occupied",YEARFRAC(#REF!,O447),0)</f>
        <v>0</v>
      </c>
      <c r="T447" s="4"/>
      <c r="Z447" s="7" t="str">
        <f>IF(D447="","",YEAR(O447))</f>
        <v/>
      </c>
    </row>
    <row r="448" spans="2:26" ht="20.100000000000001" customHeight="1" x14ac:dyDescent="0.2">
      <c r="B448" s="71"/>
      <c r="C448" s="4"/>
      <c r="D448" s="4"/>
      <c r="E448" s="4"/>
      <c r="F448" s="4"/>
      <c r="G448" s="5"/>
      <c r="H448" s="5"/>
      <c r="I448" s="60" t="str">
        <f t="shared" si="13"/>
        <v/>
      </c>
      <c r="J448" s="5"/>
      <c r="K448" s="6"/>
      <c r="L448" s="62"/>
      <c r="M448" s="62"/>
      <c r="N448" s="75"/>
      <c r="O448" s="62"/>
      <c r="P448" s="62"/>
      <c r="Q448" s="61">
        <f t="shared" si="12"/>
        <v>0</v>
      </c>
      <c r="R448" s="61">
        <f>IF(Status="Occupied",
IF(P448&gt;0,
YEARFRAC(#REF!,P448),YEARFRAC(#REF!,O448)),0)</f>
        <v>0</v>
      </c>
      <c r="S448" s="61">
        <f>IF(Status="Occupied",YEARFRAC(#REF!,O448),0)</f>
        <v>0</v>
      </c>
      <c r="T448" s="4"/>
      <c r="Z448" s="7" t="str">
        <f>IF(D448="","",YEAR(O448))</f>
        <v/>
      </c>
    </row>
    <row r="449" spans="2:26" ht="20.100000000000001" customHeight="1" x14ac:dyDescent="0.2">
      <c r="B449" s="71"/>
      <c r="C449" s="4"/>
      <c r="D449" s="4"/>
      <c r="E449" s="4"/>
      <c r="F449" s="4"/>
      <c r="G449" s="5"/>
      <c r="H449" s="5"/>
      <c r="I449" s="60" t="str">
        <f t="shared" si="13"/>
        <v/>
      </c>
      <c r="J449" s="5"/>
      <c r="K449" s="6"/>
      <c r="L449" s="62"/>
      <c r="M449" s="62"/>
      <c r="N449" s="75"/>
      <c r="O449" s="62"/>
      <c r="P449" s="62"/>
      <c r="Q449" s="61">
        <f t="shared" si="12"/>
        <v>0</v>
      </c>
      <c r="R449" s="61">
        <f>IF(Status="Occupied",
IF(P449&gt;0,
YEARFRAC(#REF!,P449),YEARFRAC(#REF!,O449)),0)</f>
        <v>0</v>
      </c>
      <c r="S449" s="61">
        <f>IF(Status="Occupied",YEARFRAC(#REF!,O449),0)</f>
        <v>0</v>
      </c>
      <c r="T449" s="4"/>
      <c r="Z449" s="7" t="str">
        <f>IF(D449="","",YEAR(O449))</f>
        <v/>
      </c>
    </row>
    <row r="450" spans="2:26" ht="20.100000000000001" customHeight="1" x14ac:dyDescent="0.2">
      <c r="B450" s="71"/>
      <c r="C450" s="4"/>
      <c r="D450" s="4"/>
      <c r="E450" s="4"/>
      <c r="F450" s="4"/>
      <c r="G450" s="5"/>
      <c r="H450" s="5"/>
      <c r="I450" s="60" t="str">
        <f t="shared" si="13"/>
        <v/>
      </c>
      <c r="J450" s="5"/>
      <c r="K450" s="6"/>
      <c r="L450" s="62"/>
      <c r="M450" s="62"/>
      <c r="N450" s="75"/>
      <c r="O450" s="62"/>
      <c r="P450" s="62"/>
      <c r="Q450" s="61">
        <f t="shared" si="12"/>
        <v>0</v>
      </c>
      <c r="R450" s="61">
        <f>IF(Status="Occupied",
IF(P450&gt;0,
YEARFRAC(#REF!,P450),YEARFRAC(#REF!,O450)),0)</f>
        <v>0</v>
      </c>
      <c r="S450" s="61">
        <f>IF(Status="Occupied",YEARFRAC(#REF!,O450),0)</f>
        <v>0</v>
      </c>
      <c r="T450" s="4"/>
      <c r="Z450" s="7" t="str">
        <f>IF(D450="","",YEAR(O450))</f>
        <v/>
      </c>
    </row>
    <row r="451" spans="2:26" ht="20.100000000000001" customHeight="1" x14ac:dyDescent="0.2">
      <c r="B451" s="71"/>
      <c r="C451" s="4"/>
      <c r="D451" s="4"/>
      <c r="E451" s="4"/>
      <c r="F451" s="4"/>
      <c r="G451" s="5"/>
      <c r="H451" s="5"/>
      <c r="I451" s="60" t="str">
        <f t="shared" si="13"/>
        <v/>
      </c>
      <c r="J451" s="5"/>
      <c r="K451" s="6"/>
      <c r="L451" s="62"/>
      <c r="M451" s="62"/>
      <c r="N451" s="75"/>
      <c r="O451" s="62"/>
      <c r="P451" s="62"/>
      <c r="Q451" s="61">
        <f t="shared" si="12"/>
        <v>0</v>
      </c>
      <c r="R451" s="61">
        <f>IF(Status="Occupied",
IF(P451&gt;0,
YEARFRAC(#REF!,P451),YEARFRAC(#REF!,O451)),0)</f>
        <v>0</v>
      </c>
      <c r="S451" s="61">
        <f>IF(Status="Occupied",YEARFRAC(#REF!,O451),0)</f>
        <v>0</v>
      </c>
      <c r="T451" s="4"/>
      <c r="Z451" s="7" t="str">
        <f>IF(D451="","",YEAR(O451))</f>
        <v/>
      </c>
    </row>
    <row r="452" spans="2:26" ht="20.100000000000001" customHeight="1" x14ac:dyDescent="0.2">
      <c r="B452" s="71"/>
      <c r="C452" s="4"/>
      <c r="D452" s="4"/>
      <c r="E452" s="4"/>
      <c r="F452" s="4"/>
      <c r="G452" s="5"/>
      <c r="H452" s="5"/>
      <c r="I452" s="60" t="str">
        <f t="shared" si="13"/>
        <v/>
      </c>
      <c r="J452" s="5"/>
      <c r="K452" s="6"/>
      <c r="L452" s="62"/>
      <c r="M452" s="62"/>
      <c r="N452" s="75"/>
      <c r="O452" s="62"/>
      <c r="P452" s="62"/>
      <c r="Q452" s="61">
        <f t="shared" si="12"/>
        <v>0</v>
      </c>
      <c r="R452" s="61">
        <f>IF(Status="Occupied",
IF(P452&gt;0,
YEARFRAC(#REF!,P452),YEARFRAC(#REF!,O452)),0)</f>
        <v>0</v>
      </c>
      <c r="S452" s="61">
        <f>IF(Status="Occupied",YEARFRAC(#REF!,O452),0)</f>
        <v>0</v>
      </c>
      <c r="T452" s="4"/>
      <c r="Z452" s="7" t="str">
        <f>IF(D452="","",YEAR(O452))</f>
        <v/>
      </c>
    </row>
    <row r="453" spans="2:26" ht="20.100000000000001" customHeight="1" x14ac:dyDescent="0.2">
      <c r="B453" s="71"/>
      <c r="C453" s="4"/>
      <c r="D453" s="4"/>
      <c r="E453" s="4"/>
      <c r="F453" s="4"/>
      <c r="G453" s="5"/>
      <c r="H453" s="5"/>
      <c r="I453" s="60" t="str">
        <f t="shared" si="13"/>
        <v/>
      </c>
      <c r="J453" s="5"/>
      <c r="K453" s="6"/>
      <c r="L453" s="62"/>
      <c r="M453" s="62"/>
      <c r="N453" s="75"/>
      <c r="O453" s="62"/>
      <c r="P453" s="62"/>
      <c r="Q453" s="61">
        <f t="shared" si="12"/>
        <v>0</v>
      </c>
      <c r="R453" s="61">
        <f>IF(Status="Occupied",
IF(P453&gt;0,
YEARFRAC(#REF!,P453),YEARFRAC(#REF!,O453)),0)</f>
        <v>0</v>
      </c>
      <c r="S453" s="61">
        <f>IF(Status="Occupied",YEARFRAC(#REF!,O453),0)</f>
        <v>0</v>
      </c>
      <c r="T453" s="4"/>
      <c r="Z453" s="7" t="str">
        <f>IF(D453="","",YEAR(O453))</f>
        <v/>
      </c>
    </row>
    <row r="454" spans="2:26" ht="20.100000000000001" customHeight="1" x14ac:dyDescent="0.2">
      <c r="B454" s="71"/>
      <c r="C454" s="4"/>
      <c r="D454" s="4"/>
      <c r="E454" s="4"/>
      <c r="F454" s="4"/>
      <c r="G454" s="5"/>
      <c r="H454" s="5"/>
      <c r="I454" s="60" t="str">
        <f t="shared" si="13"/>
        <v/>
      </c>
      <c r="J454" s="5"/>
      <c r="K454" s="6"/>
      <c r="L454" s="62"/>
      <c r="M454" s="62"/>
      <c r="N454" s="75"/>
      <c r="O454" s="62"/>
      <c r="P454" s="62"/>
      <c r="Q454" s="61">
        <f t="shared" si="12"/>
        <v>0</v>
      </c>
      <c r="R454" s="61">
        <f>IF(Status="Occupied",
IF(P454&gt;0,
YEARFRAC(#REF!,P454),YEARFRAC(#REF!,O454)),0)</f>
        <v>0</v>
      </c>
      <c r="S454" s="61">
        <f>IF(Status="Occupied",YEARFRAC(#REF!,O454),0)</f>
        <v>0</v>
      </c>
      <c r="T454" s="4"/>
      <c r="Z454" s="7" t="str">
        <f>IF(D454="","",YEAR(O454))</f>
        <v/>
      </c>
    </row>
    <row r="455" spans="2:26" ht="20.100000000000001" customHeight="1" x14ac:dyDescent="0.2">
      <c r="B455" s="71"/>
      <c r="C455" s="4"/>
      <c r="D455" s="4"/>
      <c r="E455" s="4"/>
      <c r="F455" s="4"/>
      <c r="G455" s="5"/>
      <c r="H455" s="5"/>
      <c r="I455" s="60" t="str">
        <f t="shared" si="13"/>
        <v/>
      </c>
      <c r="J455" s="5"/>
      <c r="K455" s="6"/>
      <c r="L455" s="62"/>
      <c r="M455" s="62"/>
      <c r="N455" s="75"/>
      <c r="O455" s="62"/>
      <c r="P455" s="62"/>
      <c r="Q455" s="61">
        <f t="shared" si="12"/>
        <v>0</v>
      </c>
      <c r="R455" s="61">
        <f>IF(Status="Occupied",
IF(P455&gt;0,
YEARFRAC(#REF!,P455),YEARFRAC(#REF!,O455)),0)</f>
        <v>0</v>
      </c>
      <c r="S455" s="61">
        <f>IF(Status="Occupied",YEARFRAC(#REF!,O455),0)</f>
        <v>0</v>
      </c>
      <c r="T455" s="4"/>
      <c r="Z455" s="7" t="str">
        <f>IF(D455="","",YEAR(O455))</f>
        <v/>
      </c>
    </row>
    <row r="456" spans="2:26" ht="20.100000000000001" customHeight="1" x14ac:dyDescent="0.2">
      <c r="B456" s="71"/>
      <c r="C456" s="4"/>
      <c r="D456" s="4"/>
      <c r="E456" s="4"/>
      <c r="F456" s="4"/>
      <c r="G456" s="5"/>
      <c r="H456" s="5"/>
      <c r="I456" s="60" t="str">
        <f t="shared" si="13"/>
        <v/>
      </c>
      <c r="J456" s="5"/>
      <c r="K456" s="6"/>
      <c r="L456" s="62"/>
      <c r="M456" s="62"/>
      <c r="N456" s="75"/>
      <c r="O456" s="62"/>
      <c r="P456" s="62"/>
      <c r="Q456" s="61">
        <f t="shared" si="12"/>
        <v>0</v>
      </c>
      <c r="R456" s="61">
        <f>IF(Status="Occupied",
IF(P456&gt;0,
YEARFRAC(#REF!,P456),YEARFRAC(#REF!,O456)),0)</f>
        <v>0</v>
      </c>
      <c r="S456" s="61">
        <f>IF(Status="Occupied",YEARFRAC(#REF!,O456),0)</f>
        <v>0</v>
      </c>
      <c r="T456" s="4"/>
      <c r="Z456" s="7" t="str">
        <f>IF(D456="","",YEAR(O456))</f>
        <v/>
      </c>
    </row>
    <row r="457" spans="2:26" ht="20.100000000000001" customHeight="1" x14ac:dyDescent="0.2">
      <c r="B457" s="71"/>
      <c r="C457" s="4"/>
      <c r="D457" s="4"/>
      <c r="E457" s="4"/>
      <c r="F457" s="4"/>
      <c r="G457" s="5"/>
      <c r="H457" s="5"/>
      <c r="I457" s="60" t="str">
        <f t="shared" si="13"/>
        <v/>
      </c>
      <c r="J457" s="5"/>
      <c r="K457" s="6"/>
      <c r="L457" s="62"/>
      <c r="M457" s="62"/>
      <c r="N457" s="75"/>
      <c r="O457" s="62"/>
      <c r="P457" s="62"/>
      <c r="Q457" s="61">
        <f t="shared" si="12"/>
        <v>0</v>
      </c>
      <c r="R457" s="61">
        <f>IF(Status="Occupied",
IF(P457&gt;0,
YEARFRAC(#REF!,P457),YEARFRAC(#REF!,O457)),0)</f>
        <v>0</v>
      </c>
      <c r="S457" s="61">
        <f>IF(Status="Occupied",YEARFRAC(#REF!,O457),0)</f>
        <v>0</v>
      </c>
      <c r="T457" s="4"/>
      <c r="Z457" s="7" t="str">
        <f>IF(D457="","",YEAR(O457))</f>
        <v/>
      </c>
    </row>
    <row r="458" spans="2:26" ht="20.100000000000001" customHeight="1" x14ac:dyDescent="0.2">
      <c r="B458" s="71"/>
      <c r="C458" s="4"/>
      <c r="D458" s="4"/>
      <c r="E458" s="4"/>
      <c r="F458" s="4"/>
      <c r="G458" s="5"/>
      <c r="H458" s="5"/>
      <c r="I458" s="60" t="str">
        <f t="shared" si="13"/>
        <v/>
      </c>
      <c r="J458" s="5"/>
      <c r="K458" s="6"/>
      <c r="L458" s="62"/>
      <c r="M458" s="62"/>
      <c r="N458" s="75"/>
      <c r="O458" s="62"/>
      <c r="P458" s="62"/>
      <c r="Q458" s="61">
        <f t="shared" ref="Q458:Q509" si="14">IF(Status="Occupied",YEARFRAC(L458,O458),0)</f>
        <v>0</v>
      </c>
      <c r="R458" s="61">
        <f>IF(Status="Occupied",
IF(P458&gt;0,
YEARFRAC(#REF!,P458),YEARFRAC(#REF!,O458)),0)</f>
        <v>0</v>
      </c>
      <c r="S458" s="61">
        <f>IF(Status="Occupied",YEARFRAC(#REF!,O458),0)</f>
        <v>0</v>
      </c>
      <c r="T458" s="4"/>
      <c r="Z458" s="7" t="str">
        <f>IF(D458="","",YEAR(O458))</f>
        <v/>
      </c>
    </row>
    <row r="459" spans="2:26" ht="20.100000000000001" customHeight="1" x14ac:dyDescent="0.2">
      <c r="B459" s="71"/>
      <c r="C459" s="4"/>
      <c r="D459" s="4"/>
      <c r="E459" s="4"/>
      <c r="F459" s="4"/>
      <c r="G459" s="5"/>
      <c r="H459" s="5"/>
      <c r="I459" s="60" t="str">
        <f t="shared" ref="I459:I509" si="15">IFERROR(J459/G459,"")</f>
        <v/>
      </c>
      <c r="J459" s="5"/>
      <c r="K459" s="6"/>
      <c r="L459" s="62"/>
      <c r="M459" s="62"/>
      <c r="N459" s="75"/>
      <c r="O459" s="62"/>
      <c r="P459" s="62"/>
      <c r="Q459" s="61">
        <f t="shared" si="14"/>
        <v>0</v>
      </c>
      <c r="R459" s="61">
        <f>IF(Status="Occupied",
IF(P459&gt;0,
YEARFRAC(#REF!,P459),YEARFRAC(#REF!,O459)),0)</f>
        <v>0</v>
      </c>
      <c r="S459" s="61">
        <f>IF(Status="Occupied",YEARFRAC(#REF!,O459),0)</f>
        <v>0</v>
      </c>
      <c r="T459" s="4"/>
      <c r="Z459" s="7" t="str">
        <f>IF(D459="","",YEAR(O459))</f>
        <v/>
      </c>
    </row>
    <row r="460" spans="2:26" ht="20.100000000000001" customHeight="1" x14ac:dyDescent="0.2">
      <c r="B460" s="71"/>
      <c r="C460" s="4"/>
      <c r="D460" s="4"/>
      <c r="E460" s="4"/>
      <c r="F460" s="4"/>
      <c r="G460" s="5"/>
      <c r="H460" s="5"/>
      <c r="I460" s="60" t="str">
        <f t="shared" si="15"/>
        <v/>
      </c>
      <c r="J460" s="5"/>
      <c r="K460" s="6"/>
      <c r="L460" s="62"/>
      <c r="M460" s="62"/>
      <c r="N460" s="75"/>
      <c r="O460" s="62"/>
      <c r="P460" s="62"/>
      <c r="Q460" s="61">
        <f t="shared" si="14"/>
        <v>0</v>
      </c>
      <c r="R460" s="61">
        <f>IF(Status="Occupied",
IF(P460&gt;0,
YEARFRAC(#REF!,P460),YEARFRAC(#REF!,O460)),0)</f>
        <v>0</v>
      </c>
      <c r="S460" s="61">
        <f>IF(Status="Occupied",YEARFRAC(#REF!,O460),0)</f>
        <v>0</v>
      </c>
      <c r="T460" s="4"/>
      <c r="Z460" s="7" t="str">
        <f>IF(D460="","",YEAR(O460))</f>
        <v/>
      </c>
    </row>
    <row r="461" spans="2:26" ht="20.100000000000001" customHeight="1" x14ac:dyDescent="0.2">
      <c r="B461" s="71"/>
      <c r="C461" s="4"/>
      <c r="D461" s="4"/>
      <c r="E461" s="4"/>
      <c r="F461" s="4"/>
      <c r="G461" s="5"/>
      <c r="H461" s="5"/>
      <c r="I461" s="60" t="str">
        <f t="shared" si="15"/>
        <v/>
      </c>
      <c r="J461" s="5"/>
      <c r="K461" s="6"/>
      <c r="L461" s="62"/>
      <c r="M461" s="62"/>
      <c r="N461" s="75"/>
      <c r="O461" s="62"/>
      <c r="P461" s="62"/>
      <c r="Q461" s="61">
        <f t="shared" si="14"/>
        <v>0</v>
      </c>
      <c r="R461" s="61">
        <f>IF(Status="Occupied",
IF(P461&gt;0,
YEARFRAC(#REF!,P461),YEARFRAC(#REF!,O461)),0)</f>
        <v>0</v>
      </c>
      <c r="S461" s="61">
        <f>IF(Status="Occupied",YEARFRAC(#REF!,O461),0)</f>
        <v>0</v>
      </c>
      <c r="T461" s="4"/>
      <c r="Z461" s="7" t="str">
        <f>IF(D461="","",YEAR(O461))</f>
        <v/>
      </c>
    </row>
    <row r="462" spans="2:26" ht="20.100000000000001" customHeight="1" x14ac:dyDescent="0.2">
      <c r="B462" s="71"/>
      <c r="C462" s="4"/>
      <c r="D462" s="4"/>
      <c r="E462" s="4"/>
      <c r="F462" s="4"/>
      <c r="G462" s="5"/>
      <c r="H462" s="5"/>
      <c r="I462" s="60" t="str">
        <f t="shared" si="15"/>
        <v/>
      </c>
      <c r="J462" s="5"/>
      <c r="K462" s="6"/>
      <c r="L462" s="62"/>
      <c r="M462" s="62"/>
      <c r="N462" s="75"/>
      <c r="O462" s="62"/>
      <c r="P462" s="62"/>
      <c r="Q462" s="61">
        <f t="shared" si="14"/>
        <v>0</v>
      </c>
      <c r="R462" s="61">
        <f>IF(Status="Occupied",
IF(P462&gt;0,
YEARFRAC(#REF!,P462),YEARFRAC(#REF!,O462)),0)</f>
        <v>0</v>
      </c>
      <c r="S462" s="61">
        <f>IF(Status="Occupied",YEARFRAC(#REF!,O462),0)</f>
        <v>0</v>
      </c>
      <c r="T462" s="4"/>
      <c r="Z462" s="7" t="str">
        <f>IF(D462="","",YEAR(O462))</f>
        <v/>
      </c>
    </row>
    <row r="463" spans="2:26" ht="20.100000000000001" customHeight="1" x14ac:dyDescent="0.2">
      <c r="B463" s="71"/>
      <c r="C463" s="4"/>
      <c r="D463" s="4"/>
      <c r="E463" s="4"/>
      <c r="F463" s="4"/>
      <c r="G463" s="5"/>
      <c r="H463" s="5"/>
      <c r="I463" s="60" t="str">
        <f t="shared" si="15"/>
        <v/>
      </c>
      <c r="J463" s="5"/>
      <c r="K463" s="6"/>
      <c r="L463" s="62"/>
      <c r="M463" s="62"/>
      <c r="N463" s="75"/>
      <c r="O463" s="62"/>
      <c r="P463" s="62"/>
      <c r="Q463" s="61">
        <f t="shared" si="14"/>
        <v>0</v>
      </c>
      <c r="R463" s="61">
        <f>IF(Status="Occupied",
IF(P463&gt;0,
YEARFRAC(#REF!,P463),YEARFRAC(#REF!,O463)),0)</f>
        <v>0</v>
      </c>
      <c r="S463" s="61">
        <f>IF(Status="Occupied",YEARFRAC(#REF!,O463),0)</f>
        <v>0</v>
      </c>
      <c r="T463" s="4"/>
      <c r="Z463" s="7" t="str">
        <f>IF(D463="","",YEAR(O463))</f>
        <v/>
      </c>
    </row>
    <row r="464" spans="2:26" ht="20.100000000000001" customHeight="1" x14ac:dyDescent="0.2">
      <c r="B464" s="71"/>
      <c r="C464" s="4"/>
      <c r="D464" s="4"/>
      <c r="E464" s="4"/>
      <c r="F464" s="4"/>
      <c r="G464" s="5"/>
      <c r="H464" s="5"/>
      <c r="I464" s="60" t="str">
        <f t="shared" si="15"/>
        <v/>
      </c>
      <c r="J464" s="5"/>
      <c r="K464" s="6"/>
      <c r="L464" s="62"/>
      <c r="M464" s="62"/>
      <c r="N464" s="75"/>
      <c r="O464" s="62"/>
      <c r="P464" s="62"/>
      <c r="Q464" s="61">
        <f t="shared" si="14"/>
        <v>0</v>
      </c>
      <c r="R464" s="61">
        <f>IF(Status="Occupied",
IF(P464&gt;0,
YEARFRAC(#REF!,P464),YEARFRAC(#REF!,O464)),0)</f>
        <v>0</v>
      </c>
      <c r="S464" s="61">
        <f>IF(Status="Occupied",YEARFRAC(#REF!,O464),0)</f>
        <v>0</v>
      </c>
      <c r="T464" s="4"/>
      <c r="Z464" s="7" t="str">
        <f>IF(D464="","",YEAR(O464))</f>
        <v/>
      </c>
    </row>
    <row r="465" spans="2:26" ht="20.100000000000001" customHeight="1" x14ac:dyDescent="0.2">
      <c r="B465" s="71"/>
      <c r="C465" s="4"/>
      <c r="D465" s="4"/>
      <c r="E465" s="4"/>
      <c r="F465" s="4"/>
      <c r="G465" s="5"/>
      <c r="H465" s="5"/>
      <c r="I465" s="60" t="str">
        <f t="shared" si="15"/>
        <v/>
      </c>
      <c r="J465" s="5"/>
      <c r="K465" s="6"/>
      <c r="L465" s="62"/>
      <c r="M465" s="62"/>
      <c r="N465" s="75"/>
      <c r="O465" s="62"/>
      <c r="P465" s="62"/>
      <c r="Q465" s="61">
        <f t="shared" si="14"/>
        <v>0</v>
      </c>
      <c r="R465" s="61">
        <f>IF(Status="Occupied",
IF(P465&gt;0,
YEARFRAC(#REF!,P465),YEARFRAC(#REF!,O465)),0)</f>
        <v>0</v>
      </c>
      <c r="S465" s="61">
        <f>IF(Status="Occupied",YEARFRAC(#REF!,O465),0)</f>
        <v>0</v>
      </c>
      <c r="T465" s="4"/>
      <c r="Z465" s="7" t="str">
        <f>IF(D465="","",YEAR(O465))</f>
        <v/>
      </c>
    </row>
    <row r="466" spans="2:26" ht="20.100000000000001" customHeight="1" x14ac:dyDescent="0.2">
      <c r="B466" s="71"/>
      <c r="C466" s="4"/>
      <c r="D466" s="4"/>
      <c r="E466" s="4"/>
      <c r="F466" s="4"/>
      <c r="G466" s="5"/>
      <c r="H466" s="5"/>
      <c r="I466" s="60" t="str">
        <f t="shared" si="15"/>
        <v/>
      </c>
      <c r="J466" s="5"/>
      <c r="K466" s="6"/>
      <c r="L466" s="62"/>
      <c r="M466" s="62"/>
      <c r="N466" s="75"/>
      <c r="O466" s="62"/>
      <c r="P466" s="62"/>
      <c r="Q466" s="61">
        <f t="shared" si="14"/>
        <v>0</v>
      </c>
      <c r="R466" s="61">
        <f>IF(Status="Occupied",
IF(P466&gt;0,
YEARFRAC(#REF!,P466),YEARFRAC(#REF!,O466)),0)</f>
        <v>0</v>
      </c>
      <c r="S466" s="61">
        <f>IF(Status="Occupied",YEARFRAC(#REF!,O466),0)</f>
        <v>0</v>
      </c>
      <c r="T466" s="4"/>
      <c r="Z466" s="7" t="str">
        <f>IF(D466="","",YEAR(O466))</f>
        <v/>
      </c>
    </row>
    <row r="467" spans="2:26" ht="20.100000000000001" customHeight="1" x14ac:dyDescent="0.2">
      <c r="B467" s="71"/>
      <c r="C467" s="4"/>
      <c r="D467" s="4"/>
      <c r="E467" s="4"/>
      <c r="F467" s="4"/>
      <c r="G467" s="5"/>
      <c r="H467" s="5"/>
      <c r="I467" s="60" t="str">
        <f t="shared" si="15"/>
        <v/>
      </c>
      <c r="J467" s="5"/>
      <c r="K467" s="6"/>
      <c r="L467" s="62"/>
      <c r="M467" s="62"/>
      <c r="N467" s="75"/>
      <c r="O467" s="62"/>
      <c r="P467" s="62"/>
      <c r="Q467" s="61">
        <f t="shared" si="14"/>
        <v>0</v>
      </c>
      <c r="R467" s="61">
        <f>IF(Status="Occupied",
IF(P467&gt;0,
YEARFRAC(#REF!,P467),YEARFRAC(#REF!,O467)),0)</f>
        <v>0</v>
      </c>
      <c r="S467" s="61">
        <f>IF(Status="Occupied",YEARFRAC(#REF!,O467),0)</f>
        <v>0</v>
      </c>
      <c r="T467" s="4"/>
      <c r="Z467" s="7" t="str">
        <f>IF(D467="","",YEAR(O467))</f>
        <v/>
      </c>
    </row>
    <row r="468" spans="2:26" ht="20.100000000000001" customHeight="1" x14ac:dyDescent="0.2">
      <c r="B468" s="71"/>
      <c r="C468" s="4"/>
      <c r="D468" s="4"/>
      <c r="E468" s="4"/>
      <c r="F468" s="4"/>
      <c r="G468" s="5"/>
      <c r="H468" s="5"/>
      <c r="I468" s="60" t="str">
        <f t="shared" si="15"/>
        <v/>
      </c>
      <c r="J468" s="5"/>
      <c r="K468" s="6"/>
      <c r="L468" s="62"/>
      <c r="M468" s="62"/>
      <c r="N468" s="75"/>
      <c r="O468" s="62"/>
      <c r="P468" s="62"/>
      <c r="Q468" s="61">
        <f t="shared" si="14"/>
        <v>0</v>
      </c>
      <c r="R468" s="61">
        <f>IF(Status="Occupied",
IF(P468&gt;0,
YEARFRAC(#REF!,P468),YEARFRAC(#REF!,O468)),0)</f>
        <v>0</v>
      </c>
      <c r="S468" s="61">
        <f>IF(Status="Occupied",YEARFRAC(#REF!,O468),0)</f>
        <v>0</v>
      </c>
      <c r="T468" s="4"/>
      <c r="Z468" s="7" t="str">
        <f>IF(D468="","",YEAR(O468))</f>
        <v/>
      </c>
    </row>
    <row r="469" spans="2:26" ht="20.100000000000001" customHeight="1" x14ac:dyDescent="0.2">
      <c r="B469" s="71"/>
      <c r="C469" s="4"/>
      <c r="D469" s="4"/>
      <c r="E469" s="4"/>
      <c r="F469" s="4"/>
      <c r="G469" s="5"/>
      <c r="H469" s="5"/>
      <c r="I469" s="60" t="str">
        <f t="shared" si="15"/>
        <v/>
      </c>
      <c r="J469" s="5"/>
      <c r="K469" s="6"/>
      <c r="L469" s="62"/>
      <c r="M469" s="62"/>
      <c r="N469" s="75"/>
      <c r="O469" s="62"/>
      <c r="P469" s="62"/>
      <c r="Q469" s="61">
        <f t="shared" si="14"/>
        <v>0</v>
      </c>
      <c r="R469" s="61">
        <f>IF(Status="Occupied",
IF(P469&gt;0,
YEARFRAC(#REF!,P469),YEARFRAC(#REF!,O469)),0)</f>
        <v>0</v>
      </c>
      <c r="S469" s="61">
        <f>IF(Status="Occupied",YEARFRAC(#REF!,O469),0)</f>
        <v>0</v>
      </c>
      <c r="T469" s="4"/>
      <c r="Z469" s="7" t="str">
        <f>IF(D469="","",YEAR(O469))</f>
        <v/>
      </c>
    </row>
    <row r="470" spans="2:26" ht="20.100000000000001" customHeight="1" x14ac:dyDescent="0.2">
      <c r="B470" s="71"/>
      <c r="C470" s="4"/>
      <c r="D470" s="4"/>
      <c r="E470" s="4"/>
      <c r="F470" s="4"/>
      <c r="G470" s="5"/>
      <c r="H470" s="5"/>
      <c r="I470" s="60" t="str">
        <f t="shared" si="15"/>
        <v/>
      </c>
      <c r="J470" s="5"/>
      <c r="K470" s="6"/>
      <c r="L470" s="62"/>
      <c r="M470" s="62"/>
      <c r="N470" s="75"/>
      <c r="O470" s="62"/>
      <c r="P470" s="62"/>
      <c r="Q470" s="61">
        <f t="shared" si="14"/>
        <v>0</v>
      </c>
      <c r="R470" s="61">
        <f>IF(Status="Occupied",
IF(P470&gt;0,
YEARFRAC(#REF!,P470),YEARFRAC(#REF!,O470)),0)</f>
        <v>0</v>
      </c>
      <c r="S470" s="61">
        <f>IF(Status="Occupied",YEARFRAC(#REF!,O470),0)</f>
        <v>0</v>
      </c>
      <c r="T470" s="4"/>
      <c r="Z470" s="7" t="str">
        <f>IF(D470="","",YEAR(O470))</f>
        <v/>
      </c>
    </row>
    <row r="471" spans="2:26" ht="20.100000000000001" customHeight="1" x14ac:dyDescent="0.2">
      <c r="B471" s="71"/>
      <c r="C471" s="4"/>
      <c r="D471" s="4"/>
      <c r="E471" s="4"/>
      <c r="F471" s="4"/>
      <c r="G471" s="5"/>
      <c r="H471" s="5"/>
      <c r="I471" s="60" t="str">
        <f t="shared" si="15"/>
        <v/>
      </c>
      <c r="J471" s="5"/>
      <c r="K471" s="6"/>
      <c r="L471" s="62"/>
      <c r="M471" s="62"/>
      <c r="N471" s="75"/>
      <c r="O471" s="62"/>
      <c r="P471" s="62"/>
      <c r="Q471" s="61">
        <f t="shared" si="14"/>
        <v>0</v>
      </c>
      <c r="R471" s="61">
        <f>IF(Status="Occupied",
IF(P471&gt;0,
YEARFRAC(#REF!,P471),YEARFRAC(#REF!,O471)),0)</f>
        <v>0</v>
      </c>
      <c r="S471" s="61">
        <f>IF(Status="Occupied",YEARFRAC(#REF!,O471),0)</f>
        <v>0</v>
      </c>
      <c r="T471" s="4"/>
      <c r="Z471" s="7" t="str">
        <f>IF(D471="","",YEAR(O471))</f>
        <v/>
      </c>
    </row>
    <row r="472" spans="2:26" ht="20.100000000000001" customHeight="1" x14ac:dyDescent="0.2">
      <c r="B472" s="71"/>
      <c r="C472" s="4"/>
      <c r="D472" s="4"/>
      <c r="E472" s="4"/>
      <c r="F472" s="4"/>
      <c r="G472" s="5"/>
      <c r="H472" s="5"/>
      <c r="I472" s="60" t="str">
        <f t="shared" si="15"/>
        <v/>
      </c>
      <c r="J472" s="5"/>
      <c r="K472" s="6"/>
      <c r="L472" s="62"/>
      <c r="M472" s="62"/>
      <c r="N472" s="75"/>
      <c r="O472" s="62"/>
      <c r="P472" s="62"/>
      <c r="Q472" s="61">
        <f t="shared" si="14"/>
        <v>0</v>
      </c>
      <c r="R472" s="61">
        <f>IF(Status="Occupied",
IF(P472&gt;0,
YEARFRAC(#REF!,P472),YEARFRAC(#REF!,O472)),0)</f>
        <v>0</v>
      </c>
      <c r="S472" s="61">
        <f>IF(Status="Occupied",YEARFRAC(#REF!,O472),0)</f>
        <v>0</v>
      </c>
      <c r="T472" s="4"/>
      <c r="Z472" s="7" t="str">
        <f>IF(D472="","",YEAR(O472))</f>
        <v/>
      </c>
    </row>
    <row r="473" spans="2:26" ht="20.100000000000001" customHeight="1" x14ac:dyDescent="0.2">
      <c r="B473" s="71"/>
      <c r="C473" s="4"/>
      <c r="D473" s="4"/>
      <c r="E473" s="4"/>
      <c r="F473" s="4"/>
      <c r="G473" s="5"/>
      <c r="H473" s="5"/>
      <c r="I473" s="60" t="str">
        <f t="shared" si="15"/>
        <v/>
      </c>
      <c r="J473" s="5"/>
      <c r="K473" s="6"/>
      <c r="L473" s="62"/>
      <c r="M473" s="62"/>
      <c r="N473" s="75"/>
      <c r="O473" s="62"/>
      <c r="P473" s="62"/>
      <c r="Q473" s="61">
        <f t="shared" si="14"/>
        <v>0</v>
      </c>
      <c r="R473" s="61">
        <f>IF(Status="Occupied",
IF(P473&gt;0,
YEARFRAC(#REF!,P473),YEARFRAC(#REF!,O473)),0)</f>
        <v>0</v>
      </c>
      <c r="S473" s="61">
        <f>IF(Status="Occupied",YEARFRAC(#REF!,O473),0)</f>
        <v>0</v>
      </c>
      <c r="T473" s="4"/>
      <c r="Z473" s="7" t="str">
        <f>IF(D473="","",YEAR(O473))</f>
        <v/>
      </c>
    </row>
    <row r="474" spans="2:26" ht="20.100000000000001" customHeight="1" x14ac:dyDescent="0.2">
      <c r="B474" s="71"/>
      <c r="C474" s="4"/>
      <c r="D474" s="4"/>
      <c r="E474" s="4"/>
      <c r="F474" s="4"/>
      <c r="G474" s="5"/>
      <c r="H474" s="5"/>
      <c r="I474" s="60" t="str">
        <f t="shared" si="15"/>
        <v/>
      </c>
      <c r="J474" s="5"/>
      <c r="K474" s="6"/>
      <c r="L474" s="62"/>
      <c r="M474" s="62"/>
      <c r="N474" s="75"/>
      <c r="O474" s="62"/>
      <c r="P474" s="62"/>
      <c r="Q474" s="61">
        <f t="shared" si="14"/>
        <v>0</v>
      </c>
      <c r="R474" s="61">
        <f>IF(Status="Occupied",
IF(P474&gt;0,
YEARFRAC(#REF!,P474),YEARFRAC(#REF!,O474)),0)</f>
        <v>0</v>
      </c>
      <c r="S474" s="61">
        <f>IF(Status="Occupied",YEARFRAC(#REF!,O474),0)</f>
        <v>0</v>
      </c>
      <c r="T474" s="4"/>
      <c r="Z474" s="7" t="str">
        <f>IF(D474="","",YEAR(O474))</f>
        <v/>
      </c>
    </row>
    <row r="475" spans="2:26" ht="20.100000000000001" customHeight="1" x14ac:dyDescent="0.2">
      <c r="B475" s="71"/>
      <c r="C475" s="4"/>
      <c r="D475" s="4"/>
      <c r="E475" s="4"/>
      <c r="F475" s="4"/>
      <c r="G475" s="5"/>
      <c r="H475" s="5"/>
      <c r="I475" s="60" t="str">
        <f t="shared" si="15"/>
        <v/>
      </c>
      <c r="J475" s="5"/>
      <c r="K475" s="6"/>
      <c r="L475" s="62"/>
      <c r="M475" s="62"/>
      <c r="N475" s="75"/>
      <c r="O475" s="62"/>
      <c r="P475" s="62"/>
      <c r="Q475" s="61">
        <f t="shared" si="14"/>
        <v>0</v>
      </c>
      <c r="R475" s="61">
        <f>IF(Status="Occupied",
IF(P475&gt;0,
YEARFRAC(#REF!,P475),YEARFRAC(#REF!,O475)),0)</f>
        <v>0</v>
      </c>
      <c r="S475" s="61">
        <f>IF(Status="Occupied",YEARFRAC(#REF!,O475),0)</f>
        <v>0</v>
      </c>
      <c r="T475" s="4"/>
      <c r="Z475" s="7" t="str">
        <f>IF(D475="","",YEAR(O475))</f>
        <v/>
      </c>
    </row>
    <row r="476" spans="2:26" ht="20.100000000000001" customHeight="1" x14ac:dyDescent="0.2">
      <c r="B476" s="71"/>
      <c r="C476" s="4"/>
      <c r="D476" s="4"/>
      <c r="E476" s="4"/>
      <c r="F476" s="4"/>
      <c r="G476" s="5"/>
      <c r="H476" s="5"/>
      <c r="I476" s="60" t="str">
        <f t="shared" si="15"/>
        <v/>
      </c>
      <c r="J476" s="5"/>
      <c r="K476" s="6"/>
      <c r="L476" s="62"/>
      <c r="M476" s="62"/>
      <c r="N476" s="75"/>
      <c r="O476" s="62"/>
      <c r="P476" s="62"/>
      <c r="Q476" s="61">
        <f t="shared" si="14"/>
        <v>0</v>
      </c>
      <c r="R476" s="61">
        <f>IF(Status="Occupied",
IF(P476&gt;0,
YEARFRAC(#REF!,P476),YEARFRAC(#REF!,O476)),0)</f>
        <v>0</v>
      </c>
      <c r="S476" s="61">
        <f>IF(Status="Occupied",YEARFRAC(#REF!,O476),0)</f>
        <v>0</v>
      </c>
      <c r="T476" s="4"/>
      <c r="Z476" s="7" t="str">
        <f>IF(D476="","",YEAR(O476))</f>
        <v/>
      </c>
    </row>
    <row r="477" spans="2:26" ht="20.100000000000001" customHeight="1" x14ac:dyDescent="0.2">
      <c r="B477" s="71"/>
      <c r="C477" s="4"/>
      <c r="D477" s="4"/>
      <c r="E477" s="4"/>
      <c r="F477" s="4"/>
      <c r="G477" s="5"/>
      <c r="H477" s="5"/>
      <c r="I477" s="60" t="str">
        <f t="shared" si="15"/>
        <v/>
      </c>
      <c r="J477" s="5"/>
      <c r="K477" s="6"/>
      <c r="L477" s="62"/>
      <c r="M477" s="62"/>
      <c r="N477" s="75"/>
      <c r="O477" s="62"/>
      <c r="P477" s="62"/>
      <c r="Q477" s="61">
        <f t="shared" si="14"/>
        <v>0</v>
      </c>
      <c r="R477" s="61">
        <f>IF(Status="Occupied",
IF(P477&gt;0,
YEARFRAC(#REF!,P477),YEARFRAC(#REF!,O477)),0)</f>
        <v>0</v>
      </c>
      <c r="S477" s="61">
        <f>IF(Status="Occupied",YEARFRAC(#REF!,O477),0)</f>
        <v>0</v>
      </c>
      <c r="T477" s="4"/>
      <c r="Z477" s="7" t="str">
        <f>IF(D477="","",YEAR(O477))</f>
        <v/>
      </c>
    </row>
    <row r="478" spans="2:26" ht="20.100000000000001" customHeight="1" x14ac:dyDescent="0.2">
      <c r="B478" s="71"/>
      <c r="C478" s="4"/>
      <c r="D478" s="4"/>
      <c r="E478" s="4"/>
      <c r="F478" s="4"/>
      <c r="G478" s="5"/>
      <c r="H478" s="5"/>
      <c r="I478" s="60" t="str">
        <f t="shared" si="15"/>
        <v/>
      </c>
      <c r="J478" s="5"/>
      <c r="K478" s="6"/>
      <c r="L478" s="62"/>
      <c r="M478" s="62"/>
      <c r="N478" s="75"/>
      <c r="O478" s="62"/>
      <c r="P478" s="62"/>
      <c r="Q478" s="61">
        <f t="shared" si="14"/>
        <v>0</v>
      </c>
      <c r="R478" s="61">
        <f>IF(Status="Occupied",
IF(P478&gt;0,
YEARFRAC(#REF!,P478),YEARFRAC(#REF!,O478)),0)</f>
        <v>0</v>
      </c>
      <c r="S478" s="61">
        <f>IF(Status="Occupied",YEARFRAC(#REF!,O478),0)</f>
        <v>0</v>
      </c>
      <c r="T478" s="4"/>
      <c r="Z478" s="7" t="str">
        <f>IF(D478="","",YEAR(O478))</f>
        <v/>
      </c>
    </row>
    <row r="479" spans="2:26" ht="20.100000000000001" customHeight="1" x14ac:dyDescent="0.2">
      <c r="B479" s="71"/>
      <c r="C479" s="4"/>
      <c r="D479" s="4"/>
      <c r="E479" s="4"/>
      <c r="F479" s="4"/>
      <c r="G479" s="5"/>
      <c r="H479" s="5"/>
      <c r="I479" s="60" t="str">
        <f t="shared" si="15"/>
        <v/>
      </c>
      <c r="J479" s="5"/>
      <c r="K479" s="6"/>
      <c r="L479" s="62"/>
      <c r="M479" s="62"/>
      <c r="N479" s="75"/>
      <c r="O479" s="62"/>
      <c r="P479" s="62"/>
      <c r="Q479" s="61">
        <f t="shared" si="14"/>
        <v>0</v>
      </c>
      <c r="R479" s="61">
        <f>IF(Status="Occupied",
IF(P479&gt;0,
YEARFRAC(#REF!,P479),YEARFRAC(#REF!,O479)),0)</f>
        <v>0</v>
      </c>
      <c r="S479" s="61">
        <f>IF(Status="Occupied",YEARFRAC(#REF!,O479),0)</f>
        <v>0</v>
      </c>
      <c r="T479" s="4"/>
      <c r="Z479" s="7" t="str">
        <f>IF(D479="","",YEAR(O479))</f>
        <v/>
      </c>
    </row>
    <row r="480" spans="2:26" ht="20.100000000000001" customHeight="1" x14ac:dyDescent="0.2">
      <c r="B480" s="71"/>
      <c r="C480" s="4"/>
      <c r="D480" s="4"/>
      <c r="E480" s="4"/>
      <c r="F480" s="4"/>
      <c r="G480" s="5"/>
      <c r="H480" s="5"/>
      <c r="I480" s="60" t="str">
        <f t="shared" si="15"/>
        <v/>
      </c>
      <c r="J480" s="5"/>
      <c r="K480" s="6"/>
      <c r="L480" s="62"/>
      <c r="M480" s="62"/>
      <c r="N480" s="75"/>
      <c r="O480" s="62"/>
      <c r="P480" s="62"/>
      <c r="Q480" s="61">
        <f t="shared" si="14"/>
        <v>0</v>
      </c>
      <c r="R480" s="61">
        <f>IF(Status="Occupied",
IF(P480&gt;0,
YEARFRAC(#REF!,P480),YEARFRAC(#REF!,O480)),0)</f>
        <v>0</v>
      </c>
      <c r="S480" s="61">
        <f>IF(Status="Occupied",YEARFRAC(#REF!,O480),0)</f>
        <v>0</v>
      </c>
      <c r="T480" s="4"/>
      <c r="Z480" s="7" t="str">
        <f>IF(D480="","",YEAR(O480))</f>
        <v/>
      </c>
    </row>
    <row r="481" spans="2:26" ht="20.100000000000001" customHeight="1" x14ac:dyDescent="0.2">
      <c r="B481" s="71"/>
      <c r="C481" s="4"/>
      <c r="D481" s="4"/>
      <c r="E481" s="4"/>
      <c r="F481" s="4"/>
      <c r="G481" s="5"/>
      <c r="H481" s="5"/>
      <c r="I481" s="60" t="str">
        <f t="shared" si="15"/>
        <v/>
      </c>
      <c r="J481" s="5"/>
      <c r="K481" s="6"/>
      <c r="L481" s="62"/>
      <c r="M481" s="62"/>
      <c r="N481" s="75"/>
      <c r="O481" s="62"/>
      <c r="P481" s="62"/>
      <c r="Q481" s="61">
        <f t="shared" si="14"/>
        <v>0</v>
      </c>
      <c r="R481" s="61">
        <f>IF(Status="Occupied",
IF(P481&gt;0,
YEARFRAC(#REF!,P481),YEARFRAC(#REF!,O481)),0)</f>
        <v>0</v>
      </c>
      <c r="S481" s="61">
        <f>IF(Status="Occupied",YEARFRAC(#REF!,O481),0)</f>
        <v>0</v>
      </c>
      <c r="T481" s="4"/>
      <c r="Z481" s="7" t="str">
        <f>IF(D481="","",YEAR(O481))</f>
        <v/>
      </c>
    </row>
    <row r="482" spans="2:26" ht="20.100000000000001" customHeight="1" x14ac:dyDescent="0.2">
      <c r="B482" s="71"/>
      <c r="C482" s="4"/>
      <c r="D482" s="4"/>
      <c r="E482" s="4"/>
      <c r="F482" s="4"/>
      <c r="G482" s="5"/>
      <c r="H482" s="5"/>
      <c r="I482" s="60" t="str">
        <f t="shared" si="15"/>
        <v/>
      </c>
      <c r="J482" s="5"/>
      <c r="K482" s="6"/>
      <c r="L482" s="62"/>
      <c r="M482" s="62"/>
      <c r="N482" s="75"/>
      <c r="O482" s="62"/>
      <c r="P482" s="62"/>
      <c r="Q482" s="61">
        <f t="shared" si="14"/>
        <v>0</v>
      </c>
      <c r="R482" s="61">
        <f>IF(Status="Occupied",
IF(P482&gt;0,
YEARFRAC(#REF!,P482),YEARFRAC(#REF!,O482)),0)</f>
        <v>0</v>
      </c>
      <c r="S482" s="61">
        <f>IF(Status="Occupied",YEARFRAC(#REF!,O482),0)</f>
        <v>0</v>
      </c>
      <c r="T482" s="4"/>
      <c r="Z482" s="7" t="str">
        <f>IF(D482="","",YEAR(O482))</f>
        <v/>
      </c>
    </row>
    <row r="483" spans="2:26" ht="20.100000000000001" customHeight="1" x14ac:dyDescent="0.2">
      <c r="B483" s="71"/>
      <c r="C483" s="4"/>
      <c r="D483" s="4"/>
      <c r="E483" s="4"/>
      <c r="F483" s="4"/>
      <c r="G483" s="5"/>
      <c r="H483" s="5"/>
      <c r="I483" s="60" t="str">
        <f t="shared" si="15"/>
        <v/>
      </c>
      <c r="J483" s="5"/>
      <c r="K483" s="6"/>
      <c r="L483" s="62"/>
      <c r="M483" s="62"/>
      <c r="N483" s="75"/>
      <c r="O483" s="62"/>
      <c r="P483" s="62"/>
      <c r="Q483" s="61">
        <f t="shared" si="14"/>
        <v>0</v>
      </c>
      <c r="R483" s="61">
        <f>IF(Status="Occupied",
IF(P483&gt;0,
YEARFRAC(#REF!,P483),YEARFRAC(#REF!,O483)),0)</f>
        <v>0</v>
      </c>
      <c r="S483" s="61">
        <f>IF(Status="Occupied",YEARFRAC(#REF!,O483),0)</f>
        <v>0</v>
      </c>
      <c r="T483" s="4"/>
      <c r="Z483" s="7" t="str">
        <f>IF(D483="","",YEAR(O483))</f>
        <v/>
      </c>
    </row>
    <row r="484" spans="2:26" ht="20.100000000000001" customHeight="1" x14ac:dyDescent="0.2">
      <c r="B484" s="71"/>
      <c r="C484" s="4"/>
      <c r="D484" s="4"/>
      <c r="E484" s="4"/>
      <c r="F484" s="4"/>
      <c r="G484" s="5"/>
      <c r="H484" s="5"/>
      <c r="I484" s="60" t="str">
        <f t="shared" si="15"/>
        <v/>
      </c>
      <c r="J484" s="5"/>
      <c r="K484" s="6"/>
      <c r="L484" s="62"/>
      <c r="M484" s="62"/>
      <c r="N484" s="75"/>
      <c r="O484" s="62"/>
      <c r="P484" s="62"/>
      <c r="Q484" s="61">
        <f t="shared" si="14"/>
        <v>0</v>
      </c>
      <c r="R484" s="61">
        <f>IF(Status="Occupied",
IF(P484&gt;0,
YEARFRAC(#REF!,P484),YEARFRAC(#REF!,O484)),0)</f>
        <v>0</v>
      </c>
      <c r="S484" s="61">
        <f>IF(Status="Occupied",YEARFRAC(#REF!,O484),0)</f>
        <v>0</v>
      </c>
      <c r="T484" s="4"/>
      <c r="Z484" s="7" t="str">
        <f>IF(D484="","",YEAR(O484))</f>
        <v/>
      </c>
    </row>
    <row r="485" spans="2:26" ht="20.100000000000001" customHeight="1" x14ac:dyDescent="0.2">
      <c r="B485" s="71"/>
      <c r="C485" s="4"/>
      <c r="D485" s="4"/>
      <c r="E485" s="4"/>
      <c r="F485" s="4"/>
      <c r="G485" s="5"/>
      <c r="H485" s="5"/>
      <c r="I485" s="60" t="str">
        <f t="shared" si="15"/>
        <v/>
      </c>
      <c r="J485" s="5"/>
      <c r="K485" s="6"/>
      <c r="L485" s="62"/>
      <c r="M485" s="62"/>
      <c r="N485" s="75"/>
      <c r="O485" s="62"/>
      <c r="P485" s="62"/>
      <c r="Q485" s="61">
        <f t="shared" si="14"/>
        <v>0</v>
      </c>
      <c r="R485" s="61">
        <f>IF(Status="Occupied",
IF(P485&gt;0,
YEARFRAC(#REF!,P485),YEARFRAC(#REF!,O485)),0)</f>
        <v>0</v>
      </c>
      <c r="S485" s="61">
        <f>IF(Status="Occupied",YEARFRAC(#REF!,O485),0)</f>
        <v>0</v>
      </c>
      <c r="T485" s="4"/>
      <c r="Z485" s="7" t="str">
        <f>IF(D485="","",YEAR(O485))</f>
        <v/>
      </c>
    </row>
    <row r="486" spans="2:26" ht="20.100000000000001" customHeight="1" x14ac:dyDescent="0.2">
      <c r="B486" s="71"/>
      <c r="C486" s="4"/>
      <c r="D486" s="4"/>
      <c r="E486" s="4"/>
      <c r="F486" s="4"/>
      <c r="G486" s="5"/>
      <c r="H486" s="5"/>
      <c r="I486" s="60" t="str">
        <f t="shared" si="15"/>
        <v/>
      </c>
      <c r="J486" s="5"/>
      <c r="K486" s="6"/>
      <c r="L486" s="62"/>
      <c r="M486" s="62"/>
      <c r="N486" s="75"/>
      <c r="O486" s="62"/>
      <c r="P486" s="62"/>
      <c r="Q486" s="61">
        <f t="shared" si="14"/>
        <v>0</v>
      </c>
      <c r="R486" s="61">
        <f>IF(Status="Occupied",
IF(P486&gt;0,
YEARFRAC(#REF!,P486),YEARFRAC(#REF!,O486)),0)</f>
        <v>0</v>
      </c>
      <c r="S486" s="61">
        <f>IF(Status="Occupied",YEARFRAC(#REF!,O486),0)</f>
        <v>0</v>
      </c>
      <c r="T486" s="4"/>
      <c r="Z486" s="7" t="str">
        <f>IF(D486="","",YEAR(O486))</f>
        <v/>
      </c>
    </row>
    <row r="487" spans="2:26" ht="20.100000000000001" customHeight="1" x14ac:dyDescent="0.2">
      <c r="B487" s="71"/>
      <c r="C487" s="4"/>
      <c r="D487" s="4"/>
      <c r="E487" s="4"/>
      <c r="F487" s="4"/>
      <c r="G487" s="5"/>
      <c r="H487" s="5"/>
      <c r="I487" s="60" t="str">
        <f t="shared" si="15"/>
        <v/>
      </c>
      <c r="J487" s="5"/>
      <c r="K487" s="6"/>
      <c r="L487" s="62"/>
      <c r="M487" s="62"/>
      <c r="N487" s="75"/>
      <c r="O487" s="62"/>
      <c r="P487" s="62"/>
      <c r="Q487" s="61">
        <f t="shared" si="14"/>
        <v>0</v>
      </c>
      <c r="R487" s="61">
        <f>IF(Status="Occupied",
IF(P487&gt;0,
YEARFRAC(#REF!,P487),YEARFRAC(#REF!,O487)),0)</f>
        <v>0</v>
      </c>
      <c r="S487" s="61">
        <f>IF(Status="Occupied",YEARFRAC(#REF!,O487),0)</f>
        <v>0</v>
      </c>
      <c r="T487" s="4"/>
      <c r="Z487" s="7" t="str">
        <f>IF(D487="","",YEAR(O487))</f>
        <v/>
      </c>
    </row>
    <row r="488" spans="2:26" ht="20.100000000000001" customHeight="1" x14ac:dyDescent="0.2">
      <c r="B488" s="71"/>
      <c r="C488" s="4"/>
      <c r="D488" s="4"/>
      <c r="E488" s="4"/>
      <c r="F488" s="4"/>
      <c r="G488" s="5"/>
      <c r="H488" s="5"/>
      <c r="I488" s="60" t="str">
        <f t="shared" si="15"/>
        <v/>
      </c>
      <c r="J488" s="5"/>
      <c r="K488" s="6"/>
      <c r="L488" s="62"/>
      <c r="M488" s="62"/>
      <c r="N488" s="75"/>
      <c r="O488" s="62"/>
      <c r="P488" s="62"/>
      <c r="Q488" s="61">
        <f t="shared" si="14"/>
        <v>0</v>
      </c>
      <c r="R488" s="61">
        <f>IF(Status="Occupied",
IF(P488&gt;0,
YEARFRAC(#REF!,P488),YEARFRAC(#REF!,O488)),0)</f>
        <v>0</v>
      </c>
      <c r="S488" s="61">
        <f>IF(Status="Occupied",YEARFRAC(#REF!,O488),0)</f>
        <v>0</v>
      </c>
      <c r="T488" s="4"/>
      <c r="Z488" s="7" t="str">
        <f>IF(D488="","",YEAR(O488))</f>
        <v/>
      </c>
    </row>
    <row r="489" spans="2:26" ht="20.100000000000001" customHeight="1" x14ac:dyDescent="0.2">
      <c r="B489" s="71"/>
      <c r="C489" s="4"/>
      <c r="D489" s="4"/>
      <c r="E489" s="4"/>
      <c r="F489" s="4"/>
      <c r="G489" s="5"/>
      <c r="H489" s="5"/>
      <c r="I489" s="60" t="str">
        <f t="shared" si="15"/>
        <v/>
      </c>
      <c r="J489" s="5"/>
      <c r="K489" s="6"/>
      <c r="L489" s="62"/>
      <c r="M489" s="62"/>
      <c r="N489" s="75"/>
      <c r="O489" s="62"/>
      <c r="P489" s="62"/>
      <c r="Q489" s="61">
        <f t="shared" si="14"/>
        <v>0</v>
      </c>
      <c r="R489" s="61">
        <f>IF(Status="Occupied",
IF(P489&gt;0,
YEARFRAC(#REF!,P489),YEARFRAC(#REF!,O489)),0)</f>
        <v>0</v>
      </c>
      <c r="S489" s="61">
        <f>IF(Status="Occupied",YEARFRAC(#REF!,O489),0)</f>
        <v>0</v>
      </c>
      <c r="T489" s="4"/>
      <c r="Z489" s="7" t="str">
        <f>IF(D489="","",YEAR(O489))</f>
        <v/>
      </c>
    </row>
    <row r="490" spans="2:26" ht="20.100000000000001" customHeight="1" x14ac:dyDescent="0.2">
      <c r="B490" s="71"/>
      <c r="C490" s="4"/>
      <c r="D490" s="4"/>
      <c r="E490" s="4"/>
      <c r="F490" s="4"/>
      <c r="G490" s="5"/>
      <c r="H490" s="5"/>
      <c r="I490" s="60" t="str">
        <f t="shared" si="15"/>
        <v/>
      </c>
      <c r="J490" s="5"/>
      <c r="K490" s="6"/>
      <c r="L490" s="62"/>
      <c r="M490" s="62"/>
      <c r="N490" s="75"/>
      <c r="O490" s="62"/>
      <c r="P490" s="62"/>
      <c r="Q490" s="61">
        <f t="shared" si="14"/>
        <v>0</v>
      </c>
      <c r="R490" s="61">
        <f>IF(Status="Occupied",
IF(P490&gt;0,
YEARFRAC(#REF!,P490),YEARFRAC(#REF!,O490)),0)</f>
        <v>0</v>
      </c>
      <c r="S490" s="61">
        <f>IF(Status="Occupied",YEARFRAC(#REF!,O490),0)</f>
        <v>0</v>
      </c>
      <c r="T490" s="4"/>
      <c r="Z490" s="7" t="str">
        <f>IF(D490="","",YEAR(O490))</f>
        <v/>
      </c>
    </row>
    <row r="491" spans="2:26" ht="20.100000000000001" customHeight="1" x14ac:dyDescent="0.2">
      <c r="B491" s="71"/>
      <c r="C491" s="4"/>
      <c r="D491" s="4"/>
      <c r="E491" s="4"/>
      <c r="F491" s="4"/>
      <c r="G491" s="5"/>
      <c r="H491" s="5"/>
      <c r="I491" s="60" t="str">
        <f t="shared" si="15"/>
        <v/>
      </c>
      <c r="J491" s="5"/>
      <c r="K491" s="6"/>
      <c r="L491" s="62"/>
      <c r="M491" s="62"/>
      <c r="N491" s="75"/>
      <c r="O491" s="62"/>
      <c r="P491" s="62"/>
      <c r="Q491" s="61">
        <f t="shared" si="14"/>
        <v>0</v>
      </c>
      <c r="R491" s="61">
        <f>IF(Status="Occupied",
IF(P491&gt;0,
YEARFRAC(#REF!,P491),YEARFRAC(#REF!,O491)),0)</f>
        <v>0</v>
      </c>
      <c r="S491" s="61">
        <f>IF(Status="Occupied",YEARFRAC(#REF!,O491),0)</f>
        <v>0</v>
      </c>
      <c r="T491" s="4"/>
      <c r="Z491" s="7" t="str">
        <f>IF(D491="","",YEAR(O491))</f>
        <v/>
      </c>
    </row>
    <row r="492" spans="2:26" ht="20.100000000000001" customHeight="1" x14ac:dyDescent="0.2">
      <c r="B492" s="71"/>
      <c r="C492" s="4"/>
      <c r="D492" s="4"/>
      <c r="E492" s="4"/>
      <c r="F492" s="4"/>
      <c r="G492" s="5"/>
      <c r="H492" s="5"/>
      <c r="I492" s="60" t="str">
        <f t="shared" si="15"/>
        <v/>
      </c>
      <c r="J492" s="5"/>
      <c r="K492" s="6"/>
      <c r="L492" s="62"/>
      <c r="M492" s="62"/>
      <c r="N492" s="75"/>
      <c r="O492" s="62"/>
      <c r="P492" s="62"/>
      <c r="Q492" s="61">
        <f t="shared" si="14"/>
        <v>0</v>
      </c>
      <c r="R492" s="61">
        <f>IF(Status="Occupied",
IF(P492&gt;0,
YEARFRAC(#REF!,P492),YEARFRAC(#REF!,O492)),0)</f>
        <v>0</v>
      </c>
      <c r="S492" s="61">
        <f>IF(Status="Occupied",YEARFRAC(#REF!,O492),0)</f>
        <v>0</v>
      </c>
      <c r="T492" s="4"/>
      <c r="Z492" s="7" t="str">
        <f>IF(D492="","",YEAR(O492))</f>
        <v/>
      </c>
    </row>
    <row r="493" spans="2:26" ht="20.100000000000001" customHeight="1" x14ac:dyDescent="0.2">
      <c r="B493" s="71"/>
      <c r="C493" s="4"/>
      <c r="D493" s="4"/>
      <c r="E493" s="4"/>
      <c r="F493" s="4"/>
      <c r="G493" s="5"/>
      <c r="H493" s="5"/>
      <c r="I493" s="60" t="str">
        <f t="shared" si="15"/>
        <v/>
      </c>
      <c r="J493" s="5"/>
      <c r="K493" s="6"/>
      <c r="L493" s="62"/>
      <c r="M493" s="62"/>
      <c r="N493" s="75"/>
      <c r="O493" s="62"/>
      <c r="P493" s="62"/>
      <c r="Q493" s="61">
        <f t="shared" si="14"/>
        <v>0</v>
      </c>
      <c r="R493" s="61">
        <f>IF(Status="Occupied",
IF(P493&gt;0,
YEARFRAC(#REF!,P493),YEARFRAC(#REF!,O493)),0)</f>
        <v>0</v>
      </c>
      <c r="S493" s="61">
        <f>IF(Status="Occupied",YEARFRAC(#REF!,O493),0)</f>
        <v>0</v>
      </c>
      <c r="T493" s="4"/>
      <c r="Z493" s="7" t="str">
        <f>IF(D493="","",YEAR(O493))</f>
        <v/>
      </c>
    </row>
    <row r="494" spans="2:26" ht="20.100000000000001" customHeight="1" x14ac:dyDescent="0.2">
      <c r="B494" s="71"/>
      <c r="C494" s="4"/>
      <c r="D494" s="4"/>
      <c r="E494" s="4"/>
      <c r="F494" s="4"/>
      <c r="G494" s="5"/>
      <c r="H494" s="5"/>
      <c r="I494" s="60" t="str">
        <f t="shared" si="15"/>
        <v/>
      </c>
      <c r="J494" s="5"/>
      <c r="K494" s="6"/>
      <c r="L494" s="62"/>
      <c r="M494" s="62"/>
      <c r="N494" s="75"/>
      <c r="O494" s="62"/>
      <c r="P494" s="62"/>
      <c r="Q494" s="61">
        <f t="shared" si="14"/>
        <v>0</v>
      </c>
      <c r="R494" s="61">
        <f>IF(Status="Occupied",
IF(P494&gt;0,
YEARFRAC(#REF!,P494),YEARFRAC(#REF!,O494)),0)</f>
        <v>0</v>
      </c>
      <c r="S494" s="61">
        <f>IF(Status="Occupied",YEARFRAC(#REF!,O494),0)</f>
        <v>0</v>
      </c>
      <c r="T494" s="4"/>
      <c r="Z494" s="7" t="str">
        <f>IF(D494="","",YEAR(O494))</f>
        <v/>
      </c>
    </row>
    <row r="495" spans="2:26" ht="20.100000000000001" customHeight="1" x14ac:dyDescent="0.2">
      <c r="B495" s="71"/>
      <c r="C495" s="4"/>
      <c r="D495" s="4"/>
      <c r="E495" s="4"/>
      <c r="F495" s="4"/>
      <c r="G495" s="5"/>
      <c r="H495" s="5"/>
      <c r="I495" s="60" t="str">
        <f t="shared" si="15"/>
        <v/>
      </c>
      <c r="J495" s="5"/>
      <c r="K495" s="6"/>
      <c r="L495" s="62"/>
      <c r="M495" s="62"/>
      <c r="N495" s="75"/>
      <c r="O495" s="62"/>
      <c r="P495" s="62"/>
      <c r="Q495" s="61">
        <f t="shared" si="14"/>
        <v>0</v>
      </c>
      <c r="R495" s="61">
        <f>IF(Status="Occupied",
IF(P495&gt;0,
YEARFRAC(#REF!,P495),YEARFRAC(#REF!,O495)),0)</f>
        <v>0</v>
      </c>
      <c r="S495" s="61">
        <f>IF(Status="Occupied",YEARFRAC(#REF!,O495),0)</f>
        <v>0</v>
      </c>
      <c r="T495" s="4"/>
      <c r="Z495" s="7" t="str">
        <f>IF(D495="","",YEAR(O495))</f>
        <v/>
      </c>
    </row>
    <row r="496" spans="2:26" ht="20.100000000000001" customHeight="1" x14ac:dyDescent="0.2">
      <c r="B496" s="71"/>
      <c r="C496" s="4"/>
      <c r="D496" s="4"/>
      <c r="E496" s="4"/>
      <c r="F496" s="4"/>
      <c r="G496" s="5"/>
      <c r="H496" s="5"/>
      <c r="I496" s="60" t="str">
        <f t="shared" si="15"/>
        <v/>
      </c>
      <c r="J496" s="5"/>
      <c r="K496" s="6"/>
      <c r="L496" s="62"/>
      <c r="M496" s="62"/>
      <c r="N496" s="75"/>
      <c r="O496" s="62"/>
      <c r="P496" s="62"/>
      <c r="Q496" s="61">
        <f t="shared" si="14"/>
        <v>0</v>
      </c>
      <c r="R496" s="61">
        <f>IF(Status="Occupied",
IF(P496&gt;0,
YEARFRAC(#REF!,P496),YEARFRAC(#REF!,O496)),0)</f>
        <v>0</v>
      </c>
      <c r="S496" s="61">
        <f>IF(Status="Occupied",YEARFRAC(#REF!,O496),0)</f>
        <v>0</v>
      </c>
      <c r="T496" s="4"/>
      <c r="Z496" s="7" t="str">
        <f>IF(D496="","",YEAR(O496))</f>
        <v/>
      </c>
    </row>
    <row r="497" spans="2:26" ht="20.100000000000001" customHeight="1" x14ac:dyDescent="0.2">
      <c r="B497" s="71"/>
      <c r="C497" s="4"/>
      <c r="D497" s="4"/>
      <c r="E497" s="4"/>
      <c r="F497" s="4"/>
      <c r="G497" s="5"/>
      <c r="H497" s="5"/>
      <c r="I497" s="60" t="str">
        <f t="shared" si="15"/>
        <v/>
      </c>
      <c r="J497" s="5"/>
      <c r="K497" s="6"/>
      <c r="L497" s="62"/>
      <c r="M497" s="62"/>
      <c r="N497" s="75"/>
      <c r="O497" s="62"/>
      <c r="P497" s="62"/>
      <c r="Q497" s="61">
        <f t="shared" si="14"/>
        <v>0</v>
      </c>
      <c r="R497" s="61">
        <f>IF(Status="Occupied",
IF(P497&gt;0,
YEARFRAC(#REF!,P497),YEARFRAC(#REF!,O497)),0)</f>
        <v>0</v>
      </c>
      <c r="S497" s="61">
        <f>IF(Status="Occupied",YEARFRAC(#REF!,O497),0)</f>
        <v>0</v>
      </c>
      <c r="T497" s="4"/>
      <c r="Z497" s="7" t="str">
        <f>IF(D497="","",YEAR(O497))</f>
        <v/>
      </c>
    </row>
    <row r="498" spans="2:26" ht="20.100000000000001" customHeight="1" x14ac:dyDescent="0.2">
      <c r="B498" s="71"/>
      <c r="C498" s="4"/>
      <c r="D498" s="4"/>
      <c r="E498" s="4"/>
      <c r="F498" s="4"/>
      <c r="G498" s="5"/>
      <c r="H498" s="5"/>
      <c r="I498" s="60" t="str">
        <f t="shared" si="15"/>
        <v/>
      </c>
      <c r="J498" s="5"/>
      <c r="K498" s="6"/>
      <c r="L498" s="62"/>
      <c r="M498" s="62"/>
      <c r="N498" s="75"/>
      <c r="O498" s="62"/>
      <c r="P498" s="62"/>
      <c r="Q498" s="61">
        <f t="shared" si="14"/>
        <v>0</v>
      </c>
      <c r="R498" s="61">
        <f>IF(Status="Occupied",
IF(P498&gt;0,
YEARFRAC(#REF!,P498),YEARFRAC(#REF!,O498)),0)</f>
        <v>0</v>
      </c>
      <c r="S498" s="61">
        <f>IF(Status="Occupied",YEARFRAC(#REF!,O498),0)</f>
        <v>0</v>
      </c>
      <c r="T498" s="4"/>
      <c r="Z498" s="7" t="str">
        <f>IF(D498="","",YEAR(O498))</f>
        <v/>
      </c>
    </row>
    <row r="499" spans="2:26" ht="20.100000000000001" customHeight="1" x14ac:dyDescent="0.2">
      <c r="B499" s="71"/>
      <c r="C499" s="4"/>
      <c r="D499" s="4"/>
      <c r="E499" s="4"/>
      <c r="F499" s="4"/>
      <c r="G499" s="5"/>
      <c r="H499" s="5"/>
      <c r="I499" s="60" t="str">
        <f t="shared" si="15"/>
        <v/>
      </c>
      <c r="J499" s="5"/>
      <c r="K499" s="6"/>
      <c r="L499" s="62"/>
      <c r="M499" s="62"/>
      <c r="N499" s="75"/>
      <c r="O499" s="62"/>
      <c r="P499" s="62"/>
      <c r="Q499" s="61">
        <f t="shared" si="14"/>
        <v>0</v>
      </c>
      <c r="R499" s="61">
        <f>IF(Status="Occupied",
IF(P499&gt;0,
YEARFRAC(#REF!,P499),YEARFRAC(#REF!,O499)),0)</f>
        <v>0</v>
      </c>
      <c r="S499" s="61">
        <f>IF(Status="Occupied",YEARFRAC(#REF!,O499),0)</f>
        <v>0</v>
      </c>
      <c r="T499" s="4"/>
      <c r="Z499" s="7" t="str">
        <f>IF(D499="","",YEAR(O499))</f>
        <v/>
      </c>
    </row>
    <row r="500" spans="2:26" ht="20.100000000000001" customHeight="1" x14ac:dyDescent="0.2">
      <c r="B500" s="71"/>
      <c r="C500" s="4"/>
      <c r="D500" s="4"/>
      <c r="E500" s="4"/>
      <c r="F500" s="4"/>
      <c r="G500" s="5"/>
      <c r="H500" s="5"/>
      <c r="I500" s="60" t="str">
        <f t="shared" si="15"/>
        <v/>
      </c>
      <c r="J500" s="5"/>
      <c r="K500" s="6"/>
      <c r="L500" s="62"/>
      <c r="M500" s="62"/>
      <c r="N500" s="75"/>
      <c r="O500" s="62"/>
      <c r="P500" s="62"/>
      <c r="Q500" s="61">
        <f t="shared" si="14"/>
        <v>0</v>
      </c>
      <c r="R500" s="61">
        <f>IF(Status="Occupied",
IF(P500&gt;0,
YEARFRAC(#REF!,P500),YEARFRAC(#REF!,O500)),0)</f>
        <v>0</v>
      </c>
      <c r="S500" s="61">
        <f>IF(Status="Occupied",YEARFRAC(#REF!,O500),0)</f>
        <v>0</v>
      </c>
      <c r="T500" s="4"/>
      <c r="Z500" s="7" t="str">
        <f>IF(D500="","",YEAR(O500))</f>
        <v/>
      </c>
    </row>
    <row r="501" spans="2:26" ht="20.100000000000001" customHeight="1" x14ac:dyDescent="0.2">
      <c r="B501" s="71"/>
      <c r="C501" s="4"/>
      <c r="D501" s="4"/>
      <c r="E501" s="4"/>
      <c r="F501" s="4"/>
      <c r="G501" s="5"/>
      <c r="H501" s="5"/>
      <c r="I501" s="60" t="str">
        <f t="shared" si="15"/>
        <v/>
      </c>
      <c r="J501" s="5"/>
      <c r="K501" s="6"/>
      <c r="L501" s="62"/>
      <c r="M501" s="62"/>
      <c r="N501" s="75"/>
      <c r="O501" s="62"/>
      <c r="P501" s="62"/>
      <c r="Q501" s="61">
        <f t="shared" si="14"/>
        <v>0</v>
      </c>
      <c r="R501" s="61">
        <f>IF(Status="Occupied",
IF(P501&gt;0,
YEARFRAC(#REF!,P501),YEARFRAC(#REF!,O501)),0)</f>
        <v>0</v>
      </c>
      <c r="S501" s="61">
        <f>IF(Status="Occupied",YEARFRAC(#REF!,O501),0)</f>
        <v>0</v>
      </c>
      <c r="T501" s="4"/>
      <c r="Z501" s="7" t="str">
        <f>IF(D501="","",YEAR(O501))</f>
        <v/>
      </c>
    </row>
    <row r="502" spans="2:26" ht="20.100000000000001" customHeight="1" x14ac:dyDescent="0.2">
      <c r="B502" s="71"/>
      <c r="C502" s="4"/>
      <c r="D502" s="4"/>
      <c r="E502" s="4"/>
      <c r="F502" s="4"/>
      <c r="G502" s="5"/>
      <c r="H502" s="5"/>
      <c r="I502" s="60" t="str">
        <f t="shared" si="15"/>
        <v/>
      </c>
      <c r="J502" s="5"/>
      <c r="K502" s="6"/>
      <c r="L502" s="62"/>
      <c r="M502" s="62"/>
      <c r="N502" s="75"/>
      <c r="O502" s="62"/>
      <c r="P502" s="62"/>
      <c r="Q502" s="61">
        <f t="shared" si="14"/>
        <v>0</v>
      </c>
      <c r="R502" s="61">
        <f>IF(Status="Occupied",
IF(P502&gt;0,
YEARFRAC(#REF!,P502),YEARFRAC(#REF!,O502)),0)</f>
        <v>0</v>
      </c>
      <c r="S502" s="61">
        <f>IF(Status="Occupied",YEARFRAC(#REF!,O502),0)</f>
        <v>0</v>
      </c>
      <c r="T502" s="4"/>
      <c r="Z502" s="7" t="str">
        <f>IF(D502="","",YEAR(O502))</f>
        <v/>
      </c>
    </row>
    <row r="503" spans="2:26" ht="20.100000000000001" customHeight="1" x14ac:dyDescent="0.2">
      <c r="B503" s="71"/>
      <c r="C503" s="4"/>
      <c r="D503" s="4"/>
      <c r="E503" s="4"/>
      <c r="F503" s="4"/>
      <c r="G503" s="5"/>
      <c r="H503" s="5"/>
      <c r="I503" s="60" t="str">
        <f t="shared" si="15"/>
        <v/>
      </c>
      <c r="J503" s="5"/>
      <c r="K503" s="6"/>
      <c r="L503" s="62"/>
      <c r="M503" s="62"/>
      <c r="N503" s="75"/>
      <c r="O503" s="62"/>
      <c r="P503" s="62"/>
      <c r="Q503" s="61">
        <f t="shared" si="14"/>
        <v>0</v>
      </c>
      <c r="R503" s="61">
        <f>IF(Status="Occupied",
IF(P503&gt;0,
YEARFRAC(#REF!,P503),YEARFRAC(#REF!,O503)),0)</f>
        <v>0</v>
      </c>
      <c r="S503" s="61">
        <f>IF(Status="Occupied",YEARFRAC(#REF!,O503),0)</f>
        <v>0</v>
      </c>
      <c r="T503" s="4"/>
      <c r="Z503" s="7" t="str">
        <f>IF(D503="","",YEAR(O503))</f>
        <v/>
      </c>
    </row>
    <row r="504" spans="2:26" ht="20.100000000000001" customHeight="1" x14ac:dyDescent="0.2">
      <c r="B504" s="71"/>
      <c r="C504" s="4"/>
      <c r="D504" s="4"/>
      <c r="E504" s="4"/>
      <c r="F504" s="4"/>
      <c r="G504" s="5"/>
      <c r="H504" s="5"/>
      <c r="I504" s="60" t="str">
        <f t="shared" si="15"/>
        <v/>
      </c>
      <c r="J504" s="5"/>
      <c r="K504" s="6"/>
      <c r="L504" s="62"/>
      <c r="M504" s="62"/>
      <c r="N504" s="75"/>
      <c r="O504" s="62"/>
      <c r="P504" s="62"/>
      <c r="Q504" s="61">
        <f t="shared" si="14"/>
        <v>0</v>
      </c>
      <c r="R504" s="61">
        <f>IF(Status="Occupied",
IF(P504&gt;0,
YEARFRAC(#REF!,P504),YEARFRAC(#REF!,O504)),0)</f>
        <v>0</v>
      </c>
      <c r="S504" s="61">
        <f>IF(Status="Occupied",YEARFRAC(#REF!,O504),0)</f>
        <v>0</v>
      </c>
      <c r="T504" s="4"/>
      <c r="Z504" s="7" t="str">
        <f>IF(D504="","",YEAR(O504))</f>
        <v/>
      </c>
    </row>
    <row r="505" spans="2:26" ht="20.100000000000001" customHeight="1" x14ac:dyDescent="0.2">
      <c r="B505" s="71"/>
      <c r="C505" s="4"/>
      <c r="D505" s="4"/>
      <c r="E505" s="4"/>
      <c r="F505" s="4"/>
      <c r="G505" s="5"/>
      <c r="H505" s="5"/>
      <c r="I505" s="60" t="str">
        <f t="shared" si="15"/>
        <v/>
      </c>
      <c r="J505" s="5"/>
      <c r="K505" s="6"/>
      <c r="L505" s="62"/>
      <c r="M505" s="62"/>
      <c r="N505" s="75"/>
      <c r="O505" s="62"/>
      <c r="P505" s="62"/>
      <c r="Q505" s="61">
        <f t="shared" si="14"/>
        <v>0</v>
      </c>
      <c r="R505" s="61">
        <f>IF(Status="Occupied",
IF(P505&gt;0,
YEARFRAC(#REF!,P505),YEARFRAC(#REF!,O505)),0)</f>
        <v>0</v>
      </c>
      <c r="S505" s="61">
        <f>IF(Status="Occupied",YEARFRAC(#REF!,O505),0)</f>
        <v>0</v>
      </c>
      <c r="T505" s="4"/>
      <c r="Z505" s="7" t="str">
        <f>IF(D505="","",YEAR(O505))</f>
        <v/>
      </c>
    </row>
    <row r="506" spans="2:26" ht="20.100000000000001" customHeight="1" x14ac:dyDescent="0.2">
      <c r="B506" s="71"/>
      <c r="C506" s="4"/>
      <c r="D506" s="4"/>
      <c r="E506" s="4"/>
      <c r="F506" s="4"/>
      <c r="G506" s="5"/>
      <c r="H506" s="5"/>
      <c r="I506" s="60" t="str">
        <f t="shared" si="15"/>
        <v/>
      </c>
      <c r="J506" s="5"/>
      <c r="K506" s="6"/>
      <c r="L506" s="62"/>
      <c r="M506" s="62"/>
      <c r="N506" s="75"/>
      <c r="O506" s="62"/>
      <c r="P506" s="62"/>
      <c r="Q506" s="61">
        <f t="shared" si="14"/>
        <v>0</v>
      </c>
      <c r="R506" s="61">
        <f>IF(Status="Occupied",
IF(P506&gt;0,
YEARFRAC(#REF!,P506),YEARFRAC(#REF!,O506)),0)</f>
        <v>0</v>
      </c>
      <c r="S506" s="61">
        <f>IF(Status="Occupied",YEARFRAC(#REF!,O506),0)</f>
        <v>0</v>
      </c>
      <c r="T506" s="4"/>
      <c r="Z506" s="7" t="str">
        <f>IF(D506="","",YEAR(O506))</f>
        <v/>
      </c>
    </row>
    <row r="507" spans="2:26" ht="20.100000000000001" customHeight="1" x14ac:dyDescent="0.2">
      <c r="B507" s="71"/>
      <c r="C507" s="4"/>
      <c r="D507" s="4"/>
      <c r="E507" s="4"/>
      <c r="F507" s="4"/>
      <c r="G507" s="5"/>
      <c r="H507" s="5"/>
      <c r="I507" s="60" t="str">
        <f t="shared" si="15"/>
        <v/>
      </c>
      <c r="J507" s="5"/>
      <c r="K507" s="6"/>
      <c r="L507" s="62"/>
      <c r="M507" s="62"/>
      <c r="N507" s="75"/>
      <c r="O507" s="62"/>
      <c r="P507" s="62"/>
      <c r="Q507" s="61">
        <f t="shared" si="14"/>
        <v>0</v>
      </c>
      <c r="R507" s="61">
        <f>IF(Status="Occupied",
IF(P507&gt;0,
YEARFRAC(#REF!,P507),YEARFRAC(#REF!,O507)),0)</f>
        <v>0</v>
      </c>
      <c r="S507" s="61">
        <f>IF(Status="Occupied",YEARFRAC(#REF!,O507),0)</f>
        <v>0</v>
      </c>
      <c r="T507" s="4"/>
      <c r="Z507" s="7" t="str">
        <f>IF(D507="","",YEAR(O507))</f>
        <v/>
      </c>
    </row>
    <row r="508" spans="2:26" ht="20.100000000000001" customHeight="1" x14ac:dyDescent="0.2">
      <c r="B508" s="71"/>
      <c r="C508" s="4"/>
      <c r="D508" s="4"/>
      <c r="E508" s="4"/>
      <c r="F508" s="4"/>
      <c r="G508" s="5"/>
      <c r="H508" s="5"/>
      <c r="I508" s="60" t="str">
        <f t="shared" si="15"/>
        <v/>
      </c>
      <c r="J508" s="5"/>
      <c r="K508" s="6"/>
      <c r="L508" s="62"/>
      <c r="M508" s="62"/>
      <c r="N508" s="75"/>
      <c r="O508" s="62"/>
      <c r="P508" s="62"/>
      <c r="Q508" s="61">
        <f t="shared" si="14"/>
        <v>0</v>
      </c>
      <c r="R508" s="61">
        <f>IF(Status="Occupied",
IF(P508&gt;0,
YEARFRAC(#REF!,P508),YEARFRAC(#REF!,O508)),0)</f>
        <v>0</v>
      </c>
      <c r="S508" s="61">
        <f>IF(Status="Occupied",YEARFRAC(#REF!,O508),0)</f>
        <v>0</v>
      </c>
      <c r="T508" s="4"/>
      <c r="Z508" s="7" t="str">
        <f>IF(D508="","",YEAR(O508))</f>
        <v/>
      </c>
    </row>
    <row r="509" spans="2:26" ht="20.100000000000001" customHeight="1" x14ac:dyDescent="0.2">
      <c r="B509" s="71"/>
      <c r="C509" s="4"/>
      <c r="D509" s="4"/>
      <c r="E509" s="4"/>
      <c r="F509" s="4"/>
      <c r="G509" s="5"/>
      <c r="H509" s="5"/>
      <c r="I509" s="60" t="str">
        <f t="shared" si="15"/>
        <v/>
      </c>
      <c r="J509" s="5"/>
      <c r="K509" s="6"/>
      <c r="L509" s="62"/>
      <c r="M509" s="62"/>
      <c r="N509" s="75"/>
      <c r="O509" s="62"/>
      <c r="P509" s="62"/>
      <c r="Q509" s="61">
        <f t="shared" si="14"/>
        <v>0</v>
      </c>
      <c r="R509" s="61">
        <f>IF(Status="Occupied",
IF(P509&gt;0,
YEARFRAC(#REF!,P509),YEARFRAC(#REF!,O509)),0)</f>
        <v>0</v>
      </c>
      <c r="S509" s="61">
        <f>IF(Status="Occupied",YEARFRAC(#REF!,O509),0)</f>
        <v>0</v>
      </c>
      <c r="T509" s="4"/>
      <c r="Z509" s="7" t="str">
        <f>IF(D509="","",YEAR(O509))</f>
        <v/>
      </c>
    </row>
    <row r="511" spans="2:26" x14ac:dyDescent="0.2">
      <c r="C511" s="14" t="s">
        <v>40</v>
      </c>
      <c r="E511" s="14" t="s">
        <v>4</v>
      </c>
    </row>
    <row r="512" spans="2:26" x14ac:dyDescent="0.2">
      <c r="C512" s="14" t="s">
        <v>41</v>
      </c>
      <c r="E512" s="14" t="s">
        <v>32</v>
      </c>
    </row>
    <row r="513" spans="3:5" x14ac:dyDescent="0.2">
      <c r="C513" s="14" t="s">
        <v>42</v>
      </c>
      <c r="E513" s="14" t="s">
        <v>28</v>
      </c>
    </row>
    <row r="514" spans="3:5" x14ac:dyDescent="0.2">
      <c r="C514" s="14" t="s">
        <v>43</v>
      </c>
      <c r="E514" s="14" t="s">
        <v>33</v>
      </c>
    </row>
    <row r="515" spans="3:5" x14ac:dyDescent="0.2">
      <c r="E515" s="14" t="s">
        <v>34</v>
      </c>
    </row>
    <row r="516" spans="3:5" x14ac:dyDescent="0.2">
      <c r="E516" s="14" t="s">
        <v>35</v>
      </c>
    </row>
    <row r="517" spans="3:5" x14ac:dyDescent="0.2">
      <c r="E517" s="14" t="s">
        <v>36</v>
      </c>
    </row>
  </sheetData>
  <dataConsolidate/>
  <mergeCells count="5">
    <mergeCell ref="B8:C8"/>
    <mergeCell ref="D8:H8"/>
    <mergeCell ref="Q8:S8"/>
    <mergeCell ref="I8:J8"/>
    <mergeCell ref="L8:P8"/>
  </mergeCells>
  <conditionalFormatting sqref="T15:T26 B13:Q14 B18:S26 B27:T509">
    <cfRule type="expression" dxfId="6" priority="13">
      <formula>$B13:$B512=""</formula>
    </cfRule>
  </conditionalFormatting>
  <conditionalFormatting sqref="B13:H14 T15:T509 J13:P14">
    <cfRule type="expression" dxfId="5" priority="11">
      <formula>$F13:$F512="Vacant"</formula>
    </cfRule>
  </conditionalFormatting>
  <conditionalFormatting sqref="B18:H509 J18:P509">
    <cfRule type="expression" dxfId="4" priority="15">
      <formula>$F18:$F517="Vacant"</formula>
    </cfRule>
  </conditionalFormatting>
  <conditionalFormatting sqref="B12:J12 L12:Q12 R11:T14 B11:Q11">
    <cfRule type="expression" dxfId="3" priority="31">
      <formula>$B11:$B509=""</formula>
    </cfRule>
  </conditionalFormatting>
  <conditionalFormatting sqref="B11:H12 J11:J12 L12:P12 K11:P11 T11:T14">
    <cfRule type="expression" dxfId="2" priority="38">
      <formula>$F11:$F509="Vacant"</formula>
    </cfRule>
  </conditionalFormatting>
  <conditionalFormatting sqref="K12">
    <cfRule type="expression" dxfId="1" priority="41">
      <formula>$F12:$F511="Vacant"</formula>
    </cfRule>
    <cfRule type="expression" dxfId="0" priority="42">
      <formula>$B12:$B511=""</formula>
    </cfRule>
  </conditionalFormatting>
  <dataValidations count="3">
    <dataValidation type="list" allowBlank="1" showInputMessage="1" showErrorMessage="1" sqref="F18:F509 F11:F14" xr:uid="{B53BB789-C472-4D35-8E0B-3CAF14BE89EC}">
      <formula1>"Occupied,Vacant"</formula1>
    </dataValidation>
    <dataValidation type="list" allowBlank="1" showInputMessage="1" showErrorMessage="1" sqref="E18:E509 E11:E14" xr:uid="{89B0F489-CE2A-48E3-B81C-6DAC8CE65357}">
      <formula1>$E$511:$E$517</formula1>
    </dataValidation>
    <dataValidation type="list" allowBlank="1" showInputMessage="1" showErrorMessage="1" sqref="C18:C509 C11:C14" xr:uid="{19A904DC-2024-44EA-B13A-5D2281F92B21}">
      <formula1>$C$511:$C$514</formula1>
    </dataValidation>
  </dataValidation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ignoredErrors>
    <ignoredError sqref="I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Tenancy Schedule</vt:lpstr>
      <vt:lpstr>Condition</vt:lpstr>
      <vt:lpstr>GIA</vt:lpstr>
      <vt:lpstr>NIA</vt:lpstr>
      <vt:lpstr>Passing_Rent</vt:lpstr>
      <vt:lpstr>'Tenancy Schedule'!Print_Area</vt:lpstr>
      <vt:lpstr>'Tenancy Schedule'!Print_Titles</vt:lpstr>
      <vt:lpstr>Rent_psf</vt:lpstr>
      <vt:lpstr>Status</vt:lpstr>
      <vt:lpstr>Tenant</vt:lpstr>
      <vt:lpstr>Use</vt:lpstr>
      <vt:lpstr>UXT</vt:lpstr>
      <vt:lpstr>UXTB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2020-07-16T14:02:29Z</cp:lastPrinted>
  <dcterms:created xsi:type="dcterms:W3CDTF">2018-02-19T09:19:59Z</dcterms:created>
  <dcterms:modified xsi:type="dcterms:W3CDTF">2025-08-07T12:22:29Z</dcterms:modified>
</cp:coreProperties>
</file>