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 (MSc Engineering bv)\Examples\Dlubal\RFEM5\Staal\"/>
    </mc:Choice>
  </mc:AlternateContent>
  <bookViews>
    <workbookView xWindow="0" yWindow="0" windowWidth="13470" windowHeight="11085" tabRatio="932" xr2:uid="{09B7EEF4-B8C7-4AA2-8631-5BBCB0FA56BE}"/>
  </bookViews>
  <sheets>
    <sheet name="1.1 Knopen" sheetId="1" r:id="rId1"/>
    <sheet name="1.2 Lijnen" sheetId="2" r:id="rId2"/>
    <sheet name="1.3 Materialen" sheetId="3" r:id="rId3"/>
    <sheet name="1.4 Vlakken" sheetId="4" r:id="rId4"/>
    <sheet name="1.6 Sparingen" sheetId="5" r:id="rId5"/>
    <sheet name="1.7 Steunpunten" sheetId="6" r:id="rId6"/>
    <sheet name="1.8 Steunlijnen" sheetId="7" r:id="rId7"/>
    <sheet name="1.10 Lijnscharnieren" sheetId="8" r:id="rId8"/>
    <sheet name="1.13 Doorsnedes" sheetId="9" r:id="rId9"/>
    <sheet name="1.14 Staafeindscharnieren" sheetId="10" r:id="rId10"/>
    <sheet name="1.15 Staaf excentriciteiten" sheetId="11" r:id="rId11"/>
    <sheet name="1.16 Staaf verdelingen" sheetId="12" r:id="rId12"/>
    <sheet name="1.17 Staven" sheetId="13" r:id="rId13"/>
    <sheet name="1.19 Elastische staafbeddingen" sheetId="14" r:id="rId14"/>
    <sheet name="1.20 Staaf niet-lineariteiten" sheetId="15" r:id="rId15"/>
    <sheet name="1.21 Staafverzameling" sheetId="16" r:id="rId16"/>
    <sheet name="1.23 EE-netverfijning" sheetId="17" r:id="rId17"/>
    <sheet name="1.24 Knoopvrijgaven" sheetId="18" r:id="rId18"/>
    <sheet name="1.25 Lijnvrijgave-types" sheetId="19" r:id="rId19"/>
    <sheet name="1.26 Lijnvrijgaven" sheetId="20" r:id="rId20"/>
    <sheet name="1.29 Verbinding van twee staven" sheetId="21" r:id="rId21"/>
    <sheet name="1.30 Verbindingen" sheetId="22" r:id="rId22"/>
    <sheet name="1.31 Knoop verhinderingen" sheetId="23" r:id="rId2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5" i="1"/>
</calcChain>
</file>

<file path=xl/sharedStrings.xml><?xml version="1.0" encoding="utf-8"?>
<sst xmlns="http://schemas.openxmlformats.org/spreadsheetml/2006/main" count="385" uniqueCount="207">
  <si>
    <t>Knoop</t>
  </si>
  <si>
    <t>Referentie</t>
  </si>
  <si>
    <t>Coördinaat</t>
  </si>
  <si>
    <t>Knoopcoördinaten</t>
  </si>
  <si>
    <t>No.</t>
  </si>
  <si>
    <t>Knooptype</t>
  </si>
  <si>
    <t>Systeem</t>
  </si>
  <si>
    <t>X [mm]</t>
  </si>
  <si>
    <t>Z [mm]</t>
  </si>
  <si>
    <t>Commentaar</t>
  </si>
  <si>
    <t>Standaard</t>
  </si>
  <si>
    <t>Carthesisch</t>
  </si>
  <si>
    <t>Ondersteund</t>
  </si>
  <si>
    <t>Lijn</t>
  </si>
  <si>
    <t>Lijnlengte</t>
  </si>
  <si>
    <t>Lijntype</t>
  </si>
  <si>
    <t>Knopen No.</t>
  </si>
  <si>
    <t>L [mm]</t>
  </si>
  <si>
    <t>Polylijn</t>
  </si>
  <si>
    <t>1,2</t>
  </si>
  <si>
    <t>Z</t>
  </si>
  <si>
    <t>2,3</t>
  </si>
  <si>
    <t>XZ</t>
  </si>
  <si>
    <t>3,4</t>
  </si>
  <si>
    <t>5,4</t>
  </si>
  <si>
    <t>Materiaal</t>
  </si>
  <si>
    <t>Elasticiteitsmodulus</t>
  </si>
  <si>
    <t>Glijdingsmodulus</t>
  </si>
  <si>
    <t>Coëff. van Poisson</t>
  </si>
  <si>
    <t>Volumiek gewicht</t>
  </si>
  <si>
    <t>Therm. Exp. Coëff.</t>
  </si>
  <si>
    <t>Partiële (veiligheids)factor</t>
  </si>
  <si>
    <t>Omschrijving</t>
  </si>
  <si>
    <t>Model</t>
  </si>
  <si>
    <t>Staal S 235 | NEN EN 1993-1-1:2007-11</t>
  </si>
  <si>
    <t>Isotroop lineair elastisch</t>
  </si>
  <si>
    <r>
      <t>E [N/mm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</si>
  <si>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r>
      <t>G [N/mm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</si>
  <si>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r>
      <t>n</t>
    </r>
    <r>
      <rPr>
        <sz val="8"/>
        <color rgb="FF000000"/>
        <rFont val="Calibri"/>
        <family val="2"/>
        <scheme val="minor"/>
      </rPr>
      <t xml:space="preserve"> [-]</t>
    </r>
  </si>
  <si>
    <r>
      <t>g</t>
    </r>
    <r>
      <rPr>
        <sz val="8"/>
        <color rgb="FF000000"/>
        <rFont val="Calibri"/>
        <family val="2"/>
        <scheme val="minor"/>
      </rPr>
      <t xml:space="preserve"> [kN/m</t>
    </r>
    <r>
      <rPr>
        <vertAlign val="superscript"/>
        <sz val="8"/>
        <color rgb="FF000000"/>
        <rFont val="Calibri"/>
        <family val="2"/>
        <scheme val="minor"/>
      </rPr>
      <t>3</t>
    </r>
    <r>
      <rPr>
        <sz val="8"/>
        <color rgb="FF000000"/>
        <rFont val="Calibri"/>
        <family val="2"/>
        <scheme val="minor"/>
      </rPr>
      <t>]</t>
    </r>
  </si>
  <si>
    <r>
      <t>a</t>
    </r>
    <r>
      <rPr>
        <sz val="8"/>
        <color rgb="FF000000"/>
        <rFont val="Calibri"/>
        <family val="2"/>
        <scheme val="minor"/>
      </rPr>
      <t xml:space="preserve"> [1/°C]</t>
    </r>
  </si>
  <si>
    <r>
      <t>g</t>
    </r>
    <r>
      <rPr>
        <vertAlign val="subscript"/>
        <sz val="8"/>
        <color rgb="FF000000"/>
        <rFont val="Calibri"/>
        <family val="2"/>
        <scheme val="minor"/>
      </rPr>
      <t>M</t>
    </r>
    <r>
      <rPr>
        <sz val="8"/>
        <color rgb="FF000000"/>
        <rFont val="Calibri"/>
        <family val="2"/>
        <scheme val="minor"/>
      </rPr>
      <t xml:space="preserve"> [-]</t>
    </r>
  </si>
  <si>
    <t>Vlak</t>
  </si>
  <si>
    <t>Vlaktype</t>
  </si>
  <si>
    <t>Dikte</t>
  </si>
  <si>
    <t>Geïntegreerde objecten</t>
  </si>
  <si>
    <t>Gewicht</t>
  </si>
  <si>
    <t>Geometrie</t>
  </si>
  <si>
    <t>Stijfheid</t>
  </si>
  <si>
    <t>Randlijnen No.</t>
  </si>
  <si>
    <t>nr.</t>
  </si>
  <si>
    <t>Type</t>
  </si>
  <si>
    <t>d [mm]</t>
  </si>
  <si>
    <t>Lijnen No.</t>
  </si>
  <si>
    <t>Opening No.</t>
  </si>
  <si>
    <t>G [kg]</t>
  </si>
  <si>
    <r>
      <t>A [mm</t>
    </r>
    <r>
      <rPr>
        <vertAlign val="superscript"/>
        <sz val="8"/>
        <color rgb="FF808080"/>
        <rFont val="Calibri"/>
        <family val="2"/>
        <scheme val="minor"/>
      </rPr>
      <t>2</t>
    </r>
    <r>
      <rPr>
        <sz val="8"/>
        <color rgb="FF808080"/>
        <rFont val="Calibri"/>
        <family val="2"/>
        <scheme val="minor"/>
      </rPr>
      <t>]</t>
    </r>
  </si>
  <si>
    <t>Sparing</t>
  </si>
  <si>
    <t>In vlak</t>
  </si>
  <si>
    <t>Steunpnt</t>
  </si>
  <si>
    <t>Steunpunt of Veer [kN/m] [kNm/rad]</t>
  </si>
  <si>
    <t>Op knopen No.</t>
  </si>
  <si>
    <t>Assenstelsel</t>
  </si>
  <si>
    <t>1,5</t>
  </si>
  <si>
    <t>Globaal X, Y, Z</t>
  </si>
  <si>
    <t>+</t>
  </si>
  <si>
    <t>-</t>
  </si>
  <si>
    <r>
      <t>u</t>
    </r>
    <r>
      <rPr>
        <vertAlign val="subscript"/>
        <sz val="8"/>
        <color rgb="FF000000"/>
        <rFont val="Calibri"/>
        <family val="2"/>
        <scheme val="minor"/>
      </rPr>
      <t>X</t>
    </r>
  </si>
  <si>
    <r>
      <t>u</t>
    </r>
    <r>
      <rPr>
        <vertAlign val="subscript"/>
        <sz val="8"/>
        <color rgb="FF000000"/>
        <rFont val="Calibri"/>
        <family val="2"/>
        <scheme val="minor"/>
      </rPr>
      <t>Z</t>
    </r>
  </si>
  <si>
    <r>
      <t>j</t>
    </r>
    <r>
      <rPr>
        <vertAlign val="subscript"/>
        <sz val="8"/>
        <color rgb="FF000000"/>
        <rFont val="Calibri"/>
        <family val="2"/>
        <scheme val="minor"/>
      </rPr>
      <t>Y</t>
    </r>
  </si>
  <si>
    <t>Op lijnen No.</t>
  </si>
  <si>
    <r>
      <t>Steunpunt of Veer [kN/m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 [kNm/rad/m]</t>
    </r>
  </si>
  <si>
    <t>Scharnier</t>
  </si>
  <si>
    <t>Zijde</t>
  </si>
  <si>
    <r>
      <t>Vrijgave of veer [kN/m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 [kNm/rad/m]</t>
    </r>
  </si>
  <si>
    <r>
      <t>u</t>
    </r>
    <r>
      <rPr>
        <vertAlign val="subscript"/>
        <sz val="8"/>
        <color rgb="FF000000"/>
        <rFont val="Calibri"/>
        <family val="2"/>
        <scheme val="minor"/>
      </rPr>
      <t>x</t>
    </r>
  </si>
  <si>
    <r>
      <t>u</t>
    </r>
    <r>
      <rPr>
        <vertAlign val="subscript"/>
        <sz val="8"/>
        <color rgb="FF000000"/>
        <rFont val="Calibri"/>
        <family val="2"/>
        <scheme val="minor"/>
      </rPr>
      <t>y</t>
    </r>
  </si>
  <si>
    <r>
      <t>j</t>
    </r>
    <r>
      <rPr>
        <vertAlign val="subscript"/>
        <sz val="8"/>
        <color rgb="FF000000"/>
        <rFont val="Calibri"/>
        <family val="2"/>
        <scheme val="minor"/>
      </rPr>
      <t>z</t>
    </r>
  </si>
  <si>
    <t>Snede</t>
  </si>
  <si>
    <t>Doorsnede</t>
  </si>
  <si>
    <t>Traagheidsmoment</t>
  </si>
  <si>
    <t>Globale maatvoering [mm]</t>
  </si>
  <si>
    <t>Omschrijving [mm]</t>
  </si>
  <si>
    <t>Axiaal A</t>
  </si>
  <si>
    <t>Breedte b</t>
  </si>
  <si>
    <t>Hoogte h</t>
  </si>
  <si>
    <t>HEA 320</t>
  </si>
  <si>
    <t>IPE 400</t>
  </si>
  <si>
    <r>
      <t>Oppervlaktes van de dwarsdoorsnedes  [mm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</si>
  <si>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r>
      <t>Buiging I</t>
    </r>
    <r>
      <rPr>
        <vertAlign val="subscript"/>
        <sz val="8"/>
        <color rgb="FF000000"/>
        <rFont val="Calibri"/>
        <family val="2"/>
        <scheme val="minor"/>
      </rPr>
      <t>y</t>
    </r>
    <r>
      <rPr>
        <sz val="8"/>
        <color rgb="FF000000"/>
        <rFont val="Calibri"/>
        <family val="2"/>
        <scheme val="minor"/>
      </rPr>
      <t xml:space="preserve"> [mm</t>
    </r>
    <r>
      <rPr>
        <vertAlign val="superscript"/>
        <sz val="8"/>
        <color rgb="FF000000"/>
        <rFont val="Calibri"/>
        <family val="2"/>
        <scheme val="minor"/>
      </rPr>
      <t>4</t>
    </r>
    <r>
      <rPr>
        <sz val="8"/>
        <color rgb="FF000000"/>
        <rFont val="Calibri"/>
        <family val="2"/>
        <scheme val="minor"/>
      </rPr>
      <t>]</t>
    </r>
  </si>
  <si>
    <r>
      <t>Schuif A</t>
    </r>
    <r>
      <rPr>
        <vertAlign val="subscript"/>
        <sz val="8"/>
        <color rgb="FF000000"/>
        <rFont val="Calibri"/>
        <family val="2"/>
        <scheme val="minor"/>
      </rPr>
      <t>z</t>
    </r>
  </si>
  <si>
    <t>Vrijgave of veer [kN/m] [kNm/rad]</t>
  </si>
  <si>
    <t>Lokaal x,y, z</t>
  </si>
  <si>
    <r>
      <t>u</t>
    </r>
    <r>
      <rPr>
        <vertAlign val="subscript"/>
        <sz val="8"/>
        <color rgb="FF000000"/>
        <rFont val="Calibri"/>
        <family val="2"/>
        <scheme val="minor"/>
      </rPr>
      <t>z</t>
    </r>
  </si>
  <si>
    <r>
      <t>j</t>
    </r>
    <r>
      <rPr>
        <vertAlign val="subscript"/>
        <sz val="8"/>
        <color rgb="FF000000"/>
        <rFont val="Calibri"/>
        <family val="2"/>
        <scheme val="minor"/>
      </rPr>
      <t>y</t>
    </r>
  </si>
  <si>
    <t>Excentri.</t>
  </si>
  <si>
    <t>Staafbegin - Excentriciteit [mm]</t>
  </si>
  <si>
    <t>Staafeind - Excentriciteit [mm]</t>
  </si>
  <si>
    <t>Doorsnede uitlijning</t>
  </si>
  <si>
    <t>Dwarsoffset van doorsnede van ander object</t>
  </si>
  <si>
    <t>Offset in de langsrichting van aangrenzende objecten bij</t>
  </si>
  <si>
    <t>Positie staafeindscharnier op einde knoop</t>
  </si>
  <si>
    <t>y-As</t>
  </si>
  <si>
    <t>z-As</t>
  </si>
  <si>
    <t>Object type</t>
  </si>
  <si>
    <t>Object No.</t>
  </si>
  <si>
    <t>Staafbegin</t>
  </si>
  <si>
    <t>Staafeinde</t>
  </si>
  <si>
    <r>
      <t>e</t>
    </r>
    <r>
      <rPr>
        <vertAlign val="subscript"/>
        <sz val="8"/>
        <color rgb="FF000000"/>
        <rFont val="Calibri"/>
        <family val="2"/>
        <scheme val="minor"/>
      </rPr>
      <t>i,X</t>
    </r>
  </si>
  <si>
    <r>
      <t>e</t>
    </r>
    <r>
      <rPr>
        <vertAlign val="subscript"/>
        <sz val="8"/>
        <color rgb="FF000000"/>
        <rFont val="Calibri"/>
        <family val="2"/>
        <scheme val="minor"/>
      </rPr>
      <t>i,Z</t>
    </r>
  </si>
  <si>
    <r>
      <t>e</t>
    </r>
    <r>
      <rPr>
        <vertAlign val="subscript"/>
        <sz val="8"/>
        <color rgb="FF000000"/>
        <rFont val="Calibri"/>
        <family val="2"/>
        <scheme val="minor"/>
      </rPr>
      <t>j,X</t>
    </r>
  </si>
  <si>
    <r>
      <t>e</t>
    </r>
    <r>
      <rPr>
        <vertAlign val="subscript"/>
        <sz val="8"/>
        <color rgb="FF000000"/>
        <rFont val="Calibri"/>
        <family val="2"/>
        <scheme val="minor"/>
      </rPr>
      <t>j,Z</t>
    </r>
  </si>
  <si>
    <t>Verdeling</t>
  </si>
  <si>
    <t>Aantal</t>
  </si>
  <si>
    <t>Relatieve afstand van punt vanaf begin staaf</t>
  </si>
  <si>
    <t>Punten</t>
  </si>
  <si>
    <r>
      <t>x</t>
    </r>
    <r>
      <rPr>
        <vertAlign val="subscript"/>
        <sz val="8"/>
        <color rgb="FF000000"/>
        <rFont val="Calibri"/>
        <family val="2"/>
        <scheme val="minor"/>
      </rPr>
      <t>1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</si>
  <si>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2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</si>
  <si>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3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</si>
  <si>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4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</si>
  <si>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5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</si>
  <si>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6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</si>
  <si>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7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</si>
  <si>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8</t>
    </r>
  </si>
  <si>
    <r>
      <t>x</t>
    </r>
    <r>
      <rPr>
        <vertAlign val="subscript"/>
        <sz val="8"/>
        <color rgb="FF000000"/>
        <rFont val="Calibri"/>
        <family val="2"/>
        <scheme val="minor"/>
      </rPr>
      <t>9</t>
    </r>
  </si>
  <si>
    <t>Staaf</t>
  </si>
  <si>
    <t>Doorsnede No.</t>
  </si>
  <si>
    <t>Staafrotatie</t>
  </si>
  <si>
    <t>Scharnier No.</t>
  </si>
  <si>
    <t>Veranderlijk</t>
  </si>
  <si>
    <t>Lengte</t>
  </si>
  <si>
    <t>Staaftype</t>
  </si>
  <si>
    <t>Begin</t>
  </si>
  <si>
    <t>Einde</t>
  </si>
  <si>
    <t>Vorm</t>
  </si>
  <si>
    <t>W [kg]</t>
  </si>
  <si>
    <t>Balk</t>
  </si>
  <si>
    <t>Hoek</t>
  </si>
  <si>
    <r>
      <t>b</t>
    </r>
    <r>
      <rPr>
        <sz val="8"/>
        <color rgb="FF000000"/>
        <rFont val="Calibri"/>
        <family val="2"/>
        <scheme val="minor"/>
      </rPr>
      <t xml:space="preserve"> [°]</t>
    </r>
  </si>
  <si>
    <t>Fund.</t>
  </si>
  <si>
    <t>Fundatie</t>
  </si>
  <si>
    <t>no</t>
  </si>
  <si>
    <t>Op staven No.</t>
  </si>
  <si>
    <t>[kN]</t>
  </si>
  <si>
    <t>Niet-werkzaam</t>
  </si>
  <si>
    <r>
      <t>C</t>
    </r>
    <r>
      <rPr>
        <vertAlign val="subscript"/>
        <sz val="8"/>
        <color rgb="FF000000"/>
        <rFont val="Calibri"/>
        <family val="2"/>
        <scheme val="minor"/>
      </rPr>
      <t>1,x</t>
    </r>
  </si>
  <si>
    <r>
      <t>C</t>
    </r>
    <r>
      <rPr>
        <vertAlign val="subscript"/>
        <sz val="8"/>
        <color rgb="FF000000"/>
        <rFont val="Calibri"/>
        <family val="2"/>
        <scheme val="minor"/>
      </rPr>
      <t>1,z</t>
    </r>
  </si>
  <si>
    <r>
      <t>C</t>
    </r>
    <r>
      <rPr>
        <vertAlign val="subscript"/>
        <sz val="8"/>
        <color rgb="FF000000"/>
        <rFont val="Calibri"/>
        <family val="2"/>
        <scheme val="minor"/>
      </rPr>
      <t>2,x</t>
    </r>
  </si>
  <si>
    <r>
      <t>C</t>
    </r>
    <r>
      <rPr>
        <vertAlign val="subscript"/>
        <sz val="8"/>
        <color rgb="FF000000"/>
        <rFont val="Calibri"/>
        <family val="2"/>
        <scheme val="minor"/>
      </rPr>
      <t>2,z</t>
    </r>
  </si>
  <si>
    <r>
      <t>[kN/m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</si>
  <si>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t>Niet-lin.</t>
  </si>
  <si>
    <t>Type van</t>
  </si>
  <si>
    <t>Niet-lineaire Parameters</t>
  </si>
  <si>
    <t>Niet-lineariteit</t>
  </si>
  <si>
    <t>N</t>
  </si>
  <si>
    <r>
      <t>V</t>
    </r>
    <r>
      <rPr>
        <vertAlign val="subscript"/>
        <sz val="8"/>
        <color rgb="FF000000"/>
        <rFont val="Calibri"/>
        <family val="2"/>
        <scheme val="minor"/>
      </rPr>
      <t>y</t>
    </r>
  </si>
  <si>
    <r>
      <t>V</t>
    </r>
    <r>
      <rPr>
        <vertAlign val="subscript"/>
        <sz val="8"/>
        <color rgb="FF000000"/>
        <rFont val="Calibri"/>
        <family val="2"/>
        <scheme val="minor"/>
      </rPr>
      <t>z</t>
    </r>
  </si>
  <si>
    <t>Staafverz.</t>
  </si>
  <si>
    <t>Staafverzameling</t>
  </si>
  <si>
    <t>Staaf No.</t>
  </si>
  <si>
    <t>[mm]</t>
  </si>
  <si>
    <t>[kg]</t>
  </si>
  <si>
    <t>Verfijning.</t>
  </si>
  <si>
    <t>EE-knoopverfijning</t>
  </si>
  <si>
    <t>Nummer</t>
  </si>
  <si>
    <t>Bol</t>
  </si>
  <si>
    <t>Doel EE-lengte [mm]</t>
  </si>
  <si>
    <t>toegepast op</t>
  </si>
  <si>
    <t>Verdelingen</t>
  </si>
  <si>
    <t>Straal [mm]</t>
  </si>
  <si>
    <t>Binnenste</t>
  </si>
  <si>
    <t>Buitenste</t>
  </si>
  <si>
    <t>Vrijgave</t>
  </si>
  <si>
    <t>Lokale assen systeem</t>
  </si>
  <si>
    <t>Vrijgegeven objecten</t>
  </si>
  <si>
    <t>Vrijgegeven</t>
  </si>
  <si>
    <t>Van</t>
  </si>
  <si>
    <t>Vlakken No.</t>
  </si>
  <si>
    <t>Solids No.</t>
  </si>
  <si>
    <t>Positie</t>
  </si>
  <si>
    <t>Knoop nr.</t>
  </si>
  <si>
    <t>type No.</t>
  </si>
  <si>
    <r>
      <t>Normaal-/ afschuifscharnier of veer [kN/m</t>
    </r>
    <r>
      <rPr>
        <vertAlign val="superscript"/>
        <sz val="8"/>
        <color rgb="FF000000"/>
        <rFont val="Calibri"/>
        <family val="2"/>
        <scheme val="minor"/>
      </rPr>
      <t>2</t>
    </r>
    <r>
      <rPr>
        <sz val="8"/>
        <color rgb="FF000000"/>
        <rFont val="Calibri"/>
        <family val="2"/>
        <scheme val="minor"/>
      </rPr>
      <t>]</t>
    </r>
  </si>
  <si>
    <t>Lijnvrijgave-type</t>
  </si>
  <si>
    <t>Rotatie</t>
  </si>
  <si>
    <t>Lijn No.</t>
  </si>
  <si>
    <r>
      <t xml:space="preserve">Hoek </t>
    </r>
    <r>
      <rPr>
        <sz val="8"/>
        <color rgb="FF000000"/>
        <rFont val="Symbol"/>
        <family val="1"/>
        <charset val="2"/>
      </rPr>
      <t>b</t>
    </r>
    <r>
      <rPr>
        <sz val="8"/>
        <color rgb="FF000000"/>
        <rFont val="Calibri"/>
        <family val="2"/>
        <scheme val="minor"/>
      </rPr>
      <t xml:space="preserve"> [°]</t>
    </r>
  </si>
  <si>
    <t>Verbinding</t>
  </si>
  <si>
    <t>Hoofdstaaf</t>
  </si>
  <si>
    <t>Aangesloten staaf</t>
  </si>
  <si>
    <t>Excentriciteit No. bij</t>
  </si>
  <si>
    <t>Staafeindscharnier No. op</t>
  </si>
  <si>
    <t>Opties</t>
  </si>
  <si>
    <t>Gegenereerd</t>
  </si>
  <si>
    <t>Ontgrendelen</t>
  </si>
  <si>
    <t>Deactiveren</t>
  </si>
  <si>
    <t>Verbonden staven</t>
  </si>
  <si>
    <t>Verbinding excentriciteiten</t>
  </si>
  <si>
    <t>Staafeindscharnieren</t>
  </si>
  <si>
    <t>Constr.</t>
  </si>
  <si>
    <t>Knoop verhindering</t>
  </si>
  <si>
    <t>Verhindering</t>
  </si>
  <si>
    <t>Translationele verhinderingen</t>
  </si>
  <si>
    <t>Rotatie verhinderingen</t>
  </si>
  <si>
    <r>
      <t>u</t>
    </r>
    <r>
      <rPr>
        <vertAlign val="subscript"/>
        <sz val="8"/>
        <color rgb="FF000000"/>
        <rFont val="Calibri"/>
        <family val="2"/>
        <scheme val="minor"/>
      </rPr>
      <t>Y</t>
    </r>
  </si>
  <si>
    <r>
      <t>j</t>
    </r>
    <r>
      <rPr>
        <vertAlign val="subscript"/>
        <sz val="8"/>
        <color rgb="FF000000"/>
        <rFont val="Calibri"/>
        <family val="2"/>
        <scheme val="minor"/>
      </rPr>
      <t>X</t>
    </r>
  </si>
  <si>
    <r>
      <t>j</t>
    </r>
    <r>
      <rPr>
        <vertAlign val="subscript"/>
        <sz val="8"/>
        <color rgb="FF000000"/>
        <rFont val="Calibri"/>
        <family val="2"/>
        <scheme val="minor"/>
      </rPr>
      <t>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</si>
</sst>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8"/>
      <color rgb="FF808080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sz val="8"/>
      <color rgb="FF000000"/>
      <name val="Symbol"/>
      <family val="1"/>
      <charset val="2"/>
    </font>
    <font>
      <vertAlign val="subscript"/>
      <sz val="8"/>
      <color rgb="FF000000"/>
      <name val="Calibri"/>
      <family val="2"/>
      <scheme val="minor"/>
    </font>
    <font>
      <vertAlign val="superscript"/>
      <sz val="8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1" fontId="2" fillId="2" borderId="5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left"/>
    </xf>
    <xf numFmtId="49" fontId="2" fillId="3" borderId="5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right"/>
    </xf>
    <xf numFmtId="1" fontId="2" fillId="3" borderId="5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right"/>
    </xf>
    <xf numFmtId="49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2" fontId="2" fillId="3" borderId="5" xfId="0" applyNumberFormat="1" applyFont="1" applyFill="1" applyBorder="1" applyAlignment="1">
      <alignment horizontal="right"/>
    </xf>
    <xf numFmtId="11" fontId="2" fillId="3" borderId="5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1" fontId="2" fillId="3" borderId="5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4" fillId="3" borderId="5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CE22-C829-404A-A43E-C6F5B6AB150A}">
  <dimension ref="A1:G8"/>
  <sheetViews>
    <sheetView tabSelected="1" workbookViewId="0">
      <selection activeCell="E8" sqref="E8"/>
    </sheetView>
  </sheetViews>
  <sheetFormatPr defaultRowHeight="15" x14ac:dyDescent="0.25"/>
  <cols>
    <col min="1" max="1" width="6.7109375" style="1" customWidth="1"/>
    <col min="2" max="2" width="11.7109375" style="2" customWidth="1"/>
    <col min="3" max="3" width="10.7109375" style="3" customWidth="1"/>
    <col min="4" max="4" width="12.7109375" style="2" customWidth="1"/>
    <col min="5" max="6" width="10.7109375" style="4" customWidth="1"/>
    <col min="7" max="7" width="163.7109375" style="2" customWidth="1"/>
  </cols>
  <sheetData>
    <row r="1" spans="1:7" x14ac:dyDescent="0.25">
      <c r="A1" s="5" t="s">
        <v>0</v>
      </c>
      <c r="B1" s="5"/>
      <c r="C1" s="5" t="s">
        <v>1</v>
      </c>
      <c r="D1" s="5" t="s">
        <v>2</v>
      </c>
      <c r="E1" s="7" t="s">
        <v>3</v>
      </c>
      <c r="F1" s="8"/>
      <c r="G1" s="5"/>
    </row>
    <row r="2" spans="1:7" x14ac:dyDescent="0.25">
      <c r="A2" s="6" t="s">
        <v>4</v>
      </c>
      <c r="B2" s="6" t="s">
        <v>5</v>
      </c>
      <c r="C2" s="6" t="s">
        <v>0</v>
      </c>
      <c r="D2" s="6" t="s">
        <v>6</v>
      </c>
      <c r="E2" s="6" t="s">
        <v>7</v>
      </c>
      <c r="F2" s="6" t="s">
        <v>8</v>
      </c>
      <c r="G2" s="6" t="s">
        <v>9</v>
      </c>
    </row>
    <row r="3" spans="1:7" x14ac:dyDescent="0.25">
      <c r="A3" s="10">
        <v>1</v>
      </c>
      <c r="B3" s="11" t="s">
        <v>10</v>
      </c>
      <c r="C3" s="12">
        <v>0</v>
      </c>
      <c r="D3" s="11" t="s">
        <v>11</v>
      </c>
      <c r="E3" s="13">
        <v>0</v>
      </c>
      <c r="F3" s="13">
        <v>0</v>
      </c>
      <c r="G3" s="11"/>
    </row>
    <row r="4" spans="1:7" x14ac:dyDescent="0.25">
      <c r="A4" s="10">
        <v>2</v>
      </c>
      <c r="B4" s="11" t="s">
        <v>10</v>
      </c>
      <c r="C4" s="12">
        <v>0</v>
      </c>
      <c r="D4" s="11" t="s">
        <v>11</v>
      </c>
      <c r="E4" s="13">
        <v>0</v>
      </c>
      <c r="F4" s="13">
        <v>6000</v>
      </c>
      <c r="G4" s="11"/>
    </row>
    <row r="5" spans="1:7" x14ac:dyDescent="0.25">
      <c r="A5" s="10">
        <v>3</v>
      </c>
      <c r="B5" s="11" t="s">
        <v>10</v>
      </c>
      <c r="C5" s="12">
        <v>0</v>
      </c>
      <c r="D5" s="11" t="s">
        <v>11</v>
      </c>
      <c r="E5" s="13">
        <f>E6/2</f>
        <v>10425</v>
      </c>
      <c r="F5" s="14">
        <v>7500</v>
      </c>
      <c r="G5" s="11"/>
    </row>
    <row r="6" spans="1:7" x14ac:dyDescent="0.25">
      <c r="A6" s="10">
        <v>4</v>
      </c>
      <c r="B6" s="11" t="s">
        <v>10</v>
      </c>
      <c r="C6" s="12">
        <v>0</v>
      </c>
      <c r="D6" s="11" t="s">
        <v>11</v>
      </c>
      <c r="E6" s="13">
        <v>20850</v>
      </c>
      <c r="F6" s="13">
        <v>6000</v>
      </c>
      <c r="G6" s="11" t="s">
        <v>12</v>
      </c>
    </row>
    <row r="7" spans="1:7" x14ac:dyDescent="0.25">
      <c r="A7" s="10">
        <v>5</v>
      </c>
      <c r="B7" s="11" t="s">
        <v>10</v>
      </c>
      <c r="C7" s="12">
        <v>0</v>
      </c>
      <c r="D7" s="11" t="s">
        <v>11</v>
      </c>
      <c r="E7" s="13">
        <f>E6</f>
        <v>20850</v>
      </c>
      <c r="F7" s="13">
        <v>0</v>
      </c>
      <c r="G7" s="11" t="s">
        <v>12</v>
      </c>
    </row>
    <row r="8" spans="1:7" x14ac:dyDescent="0.25">
      <c r="A8" s="10">
        <v>6</v>
      </c>
      <c r="B8" s="11" t="s">
        <v>10</v>
      </c>
      <c r="C8" s="12">
        <v>0</v>
      </c>
      <c r="D8" s="11" t="s">
        <v>11</v>
      </c>
      <c r="E8" s="13">
        <f>E5</f>
        <v>10425</v>
      </c>
      <c r="F8" s="14">
        <v>-0.36899999999917554</v>
      </c>
      <c r="G8" s="11"/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09E7-D9AC-4C9F-BE59-9CF852776CA3}">
  <dimension ref="A1:F3"/>
  <sheetViews>
    <sheetView workbookViewId="0"/>
  </sheetViews>
  <sheetFormatPr defaultRowHeight="15" x14ac:dyDescent="0.25"/>
  <cols>
    <col min="1" max="1" width="6.7109375" style="1" customWidth="1"/>
    <col min="2" max="2" width="16.7109375" style="2" customWidth="1"/>
    <col min="3" max="5" width="11.7109375" style="28" customWidth="1"/>
    <col min="6" max="6" width="167.7109375" style="2" customWidth="1"/>
  </cols>
  <sheetData>
    <row r="1" spans="1:6" x14ac:dyDescent="0.25">
      <c r="A1" s="5" t="s">
        <v>72</v>
      </c>
      <c r="B1" s="5" t="s">
        <v>1</v>
      </c>
      <c r="C1" s="7" t="s">
        <v>91</v>
      </c>
      <c r="D1" s="27"/>
      <c r="E1" s="8"/>
      <c r="F1" s="5"/>
    </row>
    <row r="2" spans="1:6" x14ac:dyDescent="0.25">
      <c r="A2" s="6" t="s">
        <v>4</v>
      </c>
      <c r="B2" s="6" t="s">
        <v>6</v>
      </c>
      <c r="C2" s="6" t="s">
        <v>75</v>
      </c>
      <c r="D2" s="6" t="s">
        <v>93</v>
      </c>
      <c r="E2" s="26" t="s">
        <v>94</v>
      </c>
      <c r="F2" s="6" t="s">
        <v>9</v>
      </c>
    </row>
    <row r="3" spans="1:6" x14ac:dyDescent="0.25">
      <c r="A3" s="10">
        <v>1</v>
      </c>
      <c r="B3" s="11" t="s">
        <v>92</v>
      </c>
      <c r="C3" s="29" t="s">
        <v>66</v>
      </c>
      <c r="D3" s="29" t="s">
        <v>66</v>
      </c>
      <c r="E3" s="29" t="s">
        <v>65</v>
      </c>
      <c r="F3" s="11"/>
    </row>
  </sheetData>
  <mergeCells count="1">
    <mergeCell ref="C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3EA7-CBBE-40C6-BE22-F82C10B57AEE}">
  <dimension ref="A1:Q2"/>
  <sheetViews>
    <sheetView workbookViewId="0"/>
  </sheetViews>
  <sheetFormatPr defaultRowHeight="15" x14ac:dyDescent="0.25"/>
  <cols>
    <col min="1" max="1" width="6.7109375" style="1" customWidth="1"/>
    <col min="2" max="2" width="10.7109375" style="2" customWidth="1"/>
    <col min="3" max="6" width="11.7109375" style="4" customWidth="1"/>
    <col min="7" max="9" width="9.7109375" style="2" customWidth="1"/>
    <col min="10" max="10" width="8.7109375" style="9" customWidth="1"/>
    <col min="11" max="12" width="9.7109375" style="2" customWidth="1"/>
    <col min="13" max="14" width="8.7109375" style="3" customWidth="1"/>
    <col min="15" max="16" width="12.7109375" style="3" customWidth="1"/>
    <col min="17" max="17" width="65.7109375" style="2" customWidth="1"/>
  </cols>
  <sheetData>
    <row r="1" spans="1:17" x14ac:dyDescent="0.25">
      <c r="A1" s="5" t="s">
        <v>95</v>
      </c>
      <c r="B1" s="5" t="s">
        <v>1</v>
      </c>
      <c r="C1" s="7" t="s">
        <v>96</v>
      </c>
      <c r="D1" s="8"/>
      <c r="E1" s="7" t="s">
        <v>97</v>
      </c>
      <c r="F1" s="8"/>
      <c r="G1" s="7" t="s">
        <v>98</v>
      </c>
      <c r="H1" s="8"/>
      <c r="I1" s="7" t="s">
        <v>99</v>
      </c>
      <c r="J1" s="27"/>
      <c r="K1" s="27"/>
      <c r="L1" s="8"/>
      <c r="M1" s="7" t="s">
        <v>100</v>
      </c>
      <c r="N1" s="8"/>
      <c r="O1" s="7" t="s">
        <v>101</v>
      </c>
      <c r="P1" s="8"/>
      <c r="Q1" s="5"/>
    </row>
    <row r="2" spans="1:17" x14ac:dyDescent="0.25">
      <c r="A2" s="6" t="s">
        <v>4</v>
      </c>
      <c r="B2" s="6" t="s">
        <v>6</v>
      </c>
      <c r="C2" s="6" t="s">
        <v>108</v>
      </c>
      <c r="D2" s="6" t="s">
        <v>109</v>
      </c>
      <c r="E2" s="6" t="s">
        <v>110</v>
      </c>
      <c r="F2" s="6" t="s">
        <v>111</v>
      </c>
      <c r="G2" s="6" t="s">
        <v>102</v>
      </c>
      <c r="H2" s="6" t="s">
        <v>103</v>
      </c>
      <c r="I2" s="6" t="s">
        <v>104</v>
      </c>
      <c r="J2" s="6" t="s">
        <v>105</v>
      </c>
      <c r="K2" s="6" t="s">
        <v>102</v>
      </c>
      <c r="L2" s="6" t="s">
        <v>103</v>
      </c>
      <c r="M2" s="6" t="s">
        <v>106</v>
      </c>
      <c r="N2" s="6" t="s">
        <v>107</v>
      </c>
      <c r="O2" s="6" t="s">
        <v>106</v>
      </c>
      <c r="P2" s="6" t="s">
        <v>107</v>
      </c>
      <c r="Q2" s="6" t="s">
        <v>9</v>
      </c>
    </row>
  </sheetData>
  <mergeCells count="6">
    <mergeCell ref="C1:D1"/>
    <mergeCell ref="E1:F1"/>
    <mergeCell ref="G1:H1"/>
    <mergeCell ref="I1:L1"/>
    <mergeCell ref="M1:N1"/>
    <mergeCell ref="O1:P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7B46-85FB-4B80-9EC1-65E0A6D7F19E}">
  <dimension ref="A1:L2"/>
  <sheetViews>
    <sheetView workbookViewId="0"/>
  </sheetViews>
  <sheetFormatPr defaultRowHeight="15" x14ac:dyDescent="0.25"/>
  <cols>
    <col min="1" max="1" width="6.7109375" style="1" customWidth="1"/>
    <col min="2" max="2" width="8.7109375" style="1" customWidth="1"/>
    <col min="3" max="11" width="7.7109375" style="4" customWidth="1"/>
    <col min="12" max="12" width="142.7109375" style="2" customWidth="1"/>
  </cols>
  <sheetData>
    <row r="1" spans="1:12" x14ac:dyDescent="0.25">
      <c r="A1" s="5" t="s">
        <v>112</v>
      </c>
      <c r="B1" s="5" t="s">
        <v>113</v>
      </c>
      <c r="C1" s="7" t="s">
        <v>114</v>
      </c>
      <c r="D1" s="27"/>
      <c r="E1" s="27"/>
      <c r="F1" s="27"/>
      <c r="G1" s="27"/>
      <c r="H1" s="27"/>
      <c r="I1" s="27"/>
      <c r="J1" s="27"/>
      <c r="K1" s="8"/>
      <c r="L1" s="5"/>
    </row>
    <row r="2" spans="1:12" x14ac:dyDescent="0.25">
      <c r="A2" s="6" t="s">
        <v>4</v>
      </c>
      <c r="B2" s="6" t="s">
        <v>115</v>
      </c>
      <c r="C2" s="6" t="s">
        <v>116</v>
      </c>
      <c r="D2" s="6" t="s">
        <v>117</v>
      </c>
      <c r="E2" s="6" t="s">
        <v>118</v>
      </c>
      <c r="F2" s="6" t="s">
        <v>119</v>
      </c>
      <c r="G2" s="6" t="s">
        <v>120</v>
      </c>
      <c r="H2" s="6" t="s">
        <v>121</v>
      </c>
      <c r="I2" s="6" t="s">
        <v>122</v>
      </c>
      <c r="J2" s="6" t="s">
        <v>123</v>
      </c>
      <c r="K2" s="6" t="s">
        <v>124</v>
      </c>
      <c r="L2" s="6" t="s">
        <v>9</v>
      </c>
    </row>
  </sheetData>
  <mergeCells count="1">
    <mergeCell ref="C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3742-C4D5-4D6C-9F17-0383E2C60AAC}">
  <dimension ref="A1:P6"/>
  <sheetViews>
    <sheetView workbookViewId="0"/>
  </sheetViews>
  <sheetFormatPr defaultRowHeight="15" x14ac:dyDescent="0.25"/>
  <cols>
    <col min="1" max="2" width="6.7109375" style="1" customWidth="1"/>
    <col min="3" max="3" width="16.7109375" style="2" customWidth="1"/>
    <col min="4" max="5" width="9.7109375" style="1" customWidth="1"/>
    <col min="6" max="6" width="9.7109375" style="2" customWidth="1"/>
    <col min="7" max="7" width="10.7109375" style="22" customWidth="1"/>
    <col min="8" max="9" width="5.7109375" style="3" customWidth="1"/>
    <col min="10" max="10" width="6.7109375" style="3" customWidth="1"/>
    <col min="11" max="11" width="5.7109375" style="3" customWidth="1"/>
    <col min="12" max="12" width="10.7109375" style="3" customWidth="1"/>
    <col min="13" max="13" width="10.7109375" style="15" customWidth="1"/>
    <col min="14" max="14" width="10.7109375" style="33" customWidth="1"/>
    <col min="15" max="15" width="4.7109375" style="16" customWidth="1"/>
    <col min="16" max="16" width="99.7109375" style="2" customWidth="1"/>
  </cols>
  <sheetData>
    <row r="1" spans="1:16" x14ac:dyDescent="0.25">
      <c r="A1" s="5" t="s">
        <v>125</v>
      </c>
      <c r="B1" s="5" t="s">
        <v>13</v>
      </c>
      <c r="C1" s="5"/>
      <c r="D1" s="7" t="s">
        <v>126</v>
      </c>
      <c r="E1" s="8"/>
      <c r="F1" s="7" t="s">
        <v>127</v>
      </c>
      <c r="G1" s="8"/>
      <c r="H1" s="7" t="s">
        <v>128</v>
      </c>
      <c r="I1" s="8"/>
      <c r="J1" s="5" t="s">
        <v>95</v>
      </c>
      <c r="K1" s="5" t="s">
        <v>112</v>
      </c>
      <c r="L1" s="5" t="s">
        <v>129</v>
      </c>
      <c r="M1" s="17" t="s">
        <v>130</v>
      </c>
      <c r="N1" s="17" t="s">
        <v>46</v>
      </c>
      <c r="O1" s="17"/>
      <c r="P1" s="5"/>
    </row>
    <row r="2" spans="1:16" x14ac:dyDescent="0.25">
      <c r="A2" s="6" t="s">
        <v>4</v>
      </c>
      <c r="B2" s="6" t="s">
        <v>50</v>
      </c>
      <c r="C2" s="6" t="s">
        <v>131</v>
      </c>
      <c r="D2" s="6" t="s">
        <v>132</v>
      </c>
      <c r="E2" s="6" t="s">
        <v>133</v>
      </c>
      <c r="F2" s="6" t="s">
        <v>51</v>
      </c>
      <c r="G2" s="26" t="s">
        <v>138</v>
      </c>
      <c r="H2" s="6" t="s">
        <v>132</v>
      </c>
      <c r="I2" s="6" t="s">
        <v>133</v>
      </c>
      <c r="J2" s="6" t="s">
        <v>50</v>
      </c>
      <c r="K2" s="6" t="s">
        <v>50</v>
      </c>
      <c r="L2" s="6" t="s">
        <v>134</v>
      </c>
      <c r="M2" s="18" t="s">
        <v>17</v>
      </c>
      <c r="N2" s="18" t="s">
        <v>135</v>
      </c>
      <c r="O2" s="18"/>
      <c r="P2" s="6" t="s">
        <v>9</v>
      </c>
    </row>
    <row r="3" spans="1:16" x14ac:dyDescent="0.25">
      <c r="A3" s="10">
        <v>1</v>
      </c>
      <c r="B3" s="31">
        <v>1</v>
      </c>
      <c r="C3" s="11" t="s">
        <v>136</v>
      </c>
      <c r="D3" s="31">
        <v>1</v>
      </c>
      <c r="E3" s="31">
        <v>1</v>
      </c>
      <c r="F3" s="11" t="s">
        <v>137</v>
      </c>
      <c r="G3" s="24">
        <v>0</v>
      </c>
      <c r="H3" s="12">
        <v>0</v>
      </c>
      <c r="I3" s="12">
        <v>0</v>
      </c>
      <c r="J3" s="12">
        <v>0</v>
      </c>
      <c r="K3" s="12">
        <v>0</v>
      </c>
      <c r="L3" s="12"/>
      <c r="M3" s="19">
        <v>6000</v>
      </c>
      <c r="N3" s="34">
        <v>585.91999999999996</v>
      </c>
      <c r="O3" s="20" t="s">
        <v>20</v>
      </c>
      <c r="P3" s="11"/>
    </row>
    <row r="4" spans="1:16" x14ac:dyDescent="0.25">
      <c r="A4" s="10">
        <v>2</v>
      </c>
      <c r="B4" s="31">
        <v>2</v>
      </c>
      <c r="C4" s="11" t="s">
        <v>136</v>
      </c>
      <c r="D4" s="31">
        <v>2</v>
      </c>
      <c r="E4" s="31">
        <v>2</v>
      </c>
      <c r="F4" s="11" t="s">
        <v>137</v>
      </c>
      <c r="G4" s="24">
        <v>180</v>
      </c>
      <c r="H4" s="12">
        <v>0</v>
      </c>
      <c r="I4" s="12">
        <v>1</v>
      </c>
      <c r="J4" s="12">
        <v>0</v>
      </c>
      <c r="K4" s="12">
        <v>0</v>
      </c>
      <c r="L4" s="12"/>
      <c r="M4" s="19">
        <v>10540</v>
      </c>
      <c r="N4" s="34">
        <v>698.82</v>
      </c>
      <c r="O4" s="20" t="s">
        <v>22</v>
      </c>
      <c r="P4" s="11"/>
    </row>
    <row r="5" spans="1:16" x14ac:dyDescent="0.25">
      <c r="A5" s="10">
        <v>3</v>
      </c>
      <c r="B5" s="31">
        <v>3</v>
      </c>
      <c r="C5" s="11" t="s">
        <v>136</v>
      </c>
      <c r="D5" s="31">
        <v>2</v>
      </c>
      <c r="E5" s="31">
        <v>2</v>
      </c>
      <c r="F5" s="11" t="s">
        <v>137</v>
      </c>
      <c r="G5" s="24">
        <v>180</v>
      </c>
      <c r="H5" s="12">
        <v>0</v>
      </c>
      <c r="I5" s="12">
        <v>0</v>
      </c>
      <c r="J5" s="12">
        <v>0</v>
      </c>
      <c r="K5" s="12">
        <v>0</v>
      </c>
      <c r="L5" s="12"/>
      <c r="M5" s="19">
        <v>11387</v>
      </c>
      <c r="N5" s="34">
        <v>754.98</v>
      </c>
      <c r="O5" s="20" t="s">
        <v>22</v>
      </c>
      <c r="P5" s="11"/>
    </row>
    <row r="6" spans="1:16" x14ac:dyDescent="0.25">
      <c r="A6" s="10">
        <v>4</v>
      </c>
      <c r="B6" s="31">
        <v>4</v>
      </c>
      <c r="C6" s="11" t="s">
        <v>136</v>
      </c>
      <c r="D6" s="31">
        <v>1</v>
      </c>
      <c r="E6" s="31">
        <v>1</v>
      </c>
      <c r="F6" s="11" t="s">
        <v>137</v>
      </c>
      <c r="G6" s="24">
        <v>0</v>
      </c>
      <c r="H6" s="12">
        <v>0</v>
      </c>
      <c r="I6" s="12">
        <v>0</v>
      </c>
      <c r="J6" s="12">
        <v>0</v>
      </c>
      <c r="K6" s="12">
        <v>0</v>
      </c>
      <c r="L6" s="12"/>
      <c r="M6" s="19">
        <v>6000</v>
      </c>
      <c r="N6" s="34">
        <v>585.91999999999996</v>
      </c>
      <c r="O6" s="20" t="s">
        <v>20</v>
      </c>
      <c r="P6" s="11"/>
    </row>
  </sheetData>
  <mergeCells count="3">
    <mergeCell ref="D1:E1"/>
    <mergeCell ref="F1:G1"/>
    <mergeCell ref="H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5C40-CDE9-4BC3-8D8D-61B526BA1F2E}">
  <dimension ref="A1:H2"/>
  <sheetViews>
    <sheetView workbookViewId="0"/>
  </sheetViews>
  <sheetFormatPr defaultRowHeight="15" x14ac:dyDescent="0.25"/>
  <cols>
    <col min="1" max="1" width="6.7109375" style="1" customWidth="1"/>
    <col min="2" max="2" width="14.7109375" style="2" customWidth="1"/>
    <col min="3" max="6" width="9.7109375" style="4" customWidth="1"/>
    <col min="7" max="7" width="18.7109375" style="2" customWidth="1"/>
    <col min="8" max="8" width="149.7109375" style="2" customWidth="1"/>
  </cols>
  <sheetData>
    <row r="1" spans="1:8" x14ac:dyDescent="0.25">
      <c r="A1" s="5" t="s">
        <v>139</v>
      </c>
      <c r="B1" s="5"/>
      <c r="C1" s="5" t="s">
        <v>145</v>
      </c>
      <c r="D1" s="5" t="s">
        <v>146</v>
      </c>
      <c r="E1" s="5" t="s">
        <v>147</v>
      </c>
      <c r="F1" s="5" t="s">
        <v>148</v>
      </c>
      <c r="G1" s="5" t="s">
        <v>140</v>
      </c>
      <c r="H1" s="5"/>
    </row>
    <row r="2" spans="1:8" x14ac:dyDescent="0.25">
      <c r="A2" s="6" t="s">
        <v>141</v>
      </c>
      <c r="B2" s="6" t="s">
        <v>142</v>
      </c>
      <c r="C2" s="6" t="s">
        <v>149</v>
      </c>
      <c r="D2" s="6" t="s">
        <v>149</v>
      </c>
      <c r="E2" s="6" t="s">
        <v>143</v>
      </c>
      <c r="F2" s="6" t="s">
        <v>143</v>
      </c>
      <c r="G2" s="6" t="s">
        <v>144</v>
      </c>
      <c r="H2" s="6" t="s">
        <v>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B075-1784-4808-AB6D-4E66A4BF6600}">
  <dimension ref="A1:G2"/>
  <sheetViews>
    <sheetView workbookViewId="0"/>
  </sheetViews>
  <sheetFormatPr defaultRowHeight="15" x14ac:dyDescent="0.25"/>
  <cols>
    <col min="1" max="1" width="6.7109375" style="1" customWidth="1"/>
    <col min="2" max="2" width="14.7109375" style="2" customWidth="1"/>
    <col min="3" max="3" width="20.7109375" style="2" customWidth="1"/>
    <col min="4" max="6" width="10.7109375" style="4" customWidth="1"/>
    <col min="7" max="7" width="154.7109375" style="2" customWidth="1"/>
  </cols>
  <sheetData>
    <row r="1" spans="1:7" x14ac:dyDescent="0.25">
      <c r="A1" s="5" t="s">
        <v>150</v>
      </c>
      <c r="B1" s="5"/>
      <c r="C1" s="5" t="s">
        <v>151</v>
      </c>
      <c r="D1" s="7" t="s">
        <v>152</v>
      </c>
      <c r="E1" s="27"/>
      <c r="F1" s="8"/>
      <c r="G1" s="5"/>
    </row>
    <row r="2" spans="1:7" x14ac:dyDescent="0.25">
      <c r="A2" s="6" t="s">
        <v>4</v>
      </c>
      <c r="B2" s="6" t="s">
        <v>142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9</v>
      </c>
    </row>
  </sheetData>
  <mergeCells count="1">
    <mergeCell ref="D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DB3F-75C6-4CB0-8BA9-C9AF424897A5}">
  <dimension ref="A1:G2"/>
  <sheetViews>
    <sheetView workbookViewId="0"/>
  </sheetViews>
  <sheetFormatPr defaultRowHeight="15" x14ac:dyDescent="0.25"/>
  <cols>
    <col min="1" max="1" width="6.7109375" style="1" customWidth="1"/>
    <col min="2" max="2" width="20.7109375" style="2" customWidth="1"/>
    <col min="3" max="3" width="10.7109375" style="2" customWidth="1"/>
    <col min="4" max="4" width="20.7109375" style="2" customWidth="1"/>
    <col min="5" max="6" width="10.7109375" style="15" customWidth="1"/>
    <col min="7" max="7" width="147.7109375" style="2" customWidth="1"/>
  </cols>
  <sheetData>
    <row r="1" spans="1:7" x14ac:dyDescent="0.25">
      <c r="A1" s="5" t="s">
        <v>157</v>
      </c>
      <c r="B1" s="5" t="s">
        <v>158</v>
      </c>
      <c r="C1" s="5"/>
      <c r="D1" s="5"/>
      <c r="E1" s="17" t="s">
        <v>130</v>
      </c>
      <c r="F1" s="17" t="s">
        <v>46</v>
      </c>
      <c r="G1" s="5"/>
    </row>
    <row r="2" spans="1:7" x14ac:dyDescent="0.25">
      <c r="A2" s="6" t="s">
        <v>4</v>
      </c>
      <c r="B2" s="6" t="s">
        <v>32</v>
      </c>
      <c r="C2" s="6" t="s">
        <v>51</v>
      </c>
      <c r="D2" s="6" t="s">
        <v>159</v>
      </c>
      <c r="E2" s="18" t="s">
        <v>160</v>
      </c>
      <c r="F2" s="18" t="s">
        <v>161</v>
      </c>
      <c r="G2" s="6" t="s">
        <v>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483D-8B5C-40F8-99DC-7F8D9FFF0BF8}">
  <dimension ref="A1:H2"/>
  <sheetViews>
    <sheetView workbookViewId="0"/>
  </sheetViews>
  <sheetFormatPr defaultRowHeight="15" x14ac:dyDescent="0.25"/>
  <cols>
    <col min="1" max="1" width="6.7109375" style="1" customWidth="1"/>
    <col min="2" max="3" width="18.7109375" style="2" customWidth="1"/>
    <col min="4" max="4" width="8.7109375" style="1" customWidth="1"/>
    <col min="5" max="5" width="11.7109375" style="4" customWidth="1"/>
    <col min="6" max="7" width="10.7109375" style="4" customWidth="1"/>
    <col min="8" max="8" width="140.7109375" style="2" customWidth="1"/>
  </cols>
  <sheetData>
    <row r="1" spans="1:8" x14ac:dyDescent="0.25">
      <c r="A1" s="5" t="s">
        <v>162</v>
      </c>
      <c r="B1" s="5" t="s">
        <v>163</v>
      </c>
      <c r="C1" s="5"/>
      <c r="D1" s="5" t="s">
        <v>164</v>
      </c>
      <c r="E1" s="5" t="s">
        <v>165</v>
      </c>
      <c r="F1" s="7" t="s">
        <v>166</v>
      </c>
      <c r="G1" s="8"/>
      <c r="H1" s="5"/>
    </row>
    <row r="2" spans="1:8" x14ac:dyDescent="0.25">
      <c r="A2" s="6" t="s">
        <v>4</v>
      </c>
      <c r="B2" s="6" t="s">
        <v>167</v>
      </c>
      <c r="C2" s="6" t="s">
        <v>16</v>
      </c>
      <c r="D2" s="6" t="s">
        <v>168</v>
      </c>
      <c r="E2" s="6" t="s">
        <v>169</v>
      </c>
      <c r="F2" s="6" t="s">
        <v>170</v>
      </c>
      <c r="G2" s="6" t="s">
        <v>171</v>
      </c>
      <c r="H2" s="6" t="s">
        <v>9</v>
      </c>
    </row>
  </sheetData>
  <mergeCells count="1">
    <mergeCell ref="F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D3CB-0C8F-4300-AC34-75C57AE0A920}">
  <dimension ref="A1:K2"/>
  <sheetViews>
    <sheetView workbookViewId="0"/>
  </sheetViews>
  <sheetFormatPr defaultRowHeight="15" x14ac:dyDescent="0.25"/>
  <cols>
    <col min="1" max="1" width="6.7109375" style="1" customWidth="1"/>
    <col min="2" max="2" width="8.7109375" style="1" customWidth="1"/>
    <col min="3" max="3" width="10.7109375" style="3" customWidth="1"/>
    <col min="4" max="4" width="11.7109375" style="3" customWidth="1"/>
    <col min="5" max="5" width="8.7109375" style="1" customWidth="1"/>
    <col min="6" max="8" width="15.7109375" style="2" customWidth="1"/>
    <col min="9" max="9" width="16.7109375" style="3" customWidth="1"/>
    <col min="10" max="10" width="11.7109375" style="1" customWidth="1"/>
    <col min="11" max="11" width="107.7109375" style="2" customWidth="1"/>
  </cols>
  <sheetData>
    <row r="1" spans="1:11" x14ac:dyDescent="0.25">
      <c r="A1" s="5" t="s">
        <v>172</v>
      </c>
      <c r="B1" s="5" t="s">
        <v>0</v>
      </c>
      <c r="C1" s="5" t="s">
        <v>125</v>
      </c>
      <c r="D1" s="7" t="s">
        <v>173</v>
      </c>
      <c r="E1" s="8"/>
      <c r="F1" s="7" t="s">
        <v>174</v>
      </c>
      <c r="G1" s="27"/>
      <c r="H1" s="8"/>
      <c r="I1" s="5" t="s">
        <v>172</v>
      </c>
      <c r="J1" s="5" t="s">
        <v>175</v>
      </c>
      <c r="K1" s="5"/>
    </row>
    <row r="2" spans="1:11" x14ac:dyDescent="0.25">
      <c r="A2" s="6" t="s">
        <v>4</v>
      </c>
      <c r="B2" s="6" t="s">
        <v>50</v>
      </c>
      <c r="C2" s="6" t="s">
        <v>128</v>
      </c>
      <c r="D2" s="6" t="s">
        <v>176</v>
      </c>
      <c r="E2" s="6" t="s">
        <v>50</v>
      </c>
      <c r="F2" s="6" t="s">
        <v>159</v>
      </c>
      <c r="G2" s="6" t="s">
        <v>177</v>
      </c>
      <c r="H2" s="6" t="s">
        <v>178</v>
      </c>
      <c r="I2" s="6" t="s">
        <v>179</v>
      </c>
      <c r="J2" s="6" t="s">
        <v>180</v>
      </c>
      <c r="K2" s="6" t="s">
        <v>9</v>
      </c>
    </row>
  </sheetData>
  <mergeCells count="2">
    <mergeCell ref="D1:E1"/>
    <mergeCell ref="F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DF43-EB12-4BEF-8E33-548B4B3207AB}">
  <dimension ref="A1:D2"/>
  <sheetViews>
    <sheetView workbookViewId="0"/>
  </sheetViews>
  <sheetFormatPr defaultRowHeight="15" x14ac:dyDescent="0.25"/>
  <cols>
    <col min="1" max="1" width="6.7109375" style="1" customWidth="1"/>
    <col min="2" max="3" width="10.7109375" style="28" customWidth="1"/>
    <col min="4" max="4" width="197.7109375" style="2" customWidth="1"/>
  </cols>
  <sheetData>
    <row r="1" spans="1:4" x14ac:dyDescent="0.25">
      <c r="A1" s="5" t="s">
        <v>172</v>
      </c>
      <c r="B1" s="7" t="s">
        <v>182</v>
      </c>
      <c r="C1" s="8"/>
      <c r="D1" s="5"/>
    </row>
    <row r="2" spans="1:4" x14ac:dyDescent="0.25">
      <c r="A2" s="6" t="s">
        <v>181</v>
      </c>
      <c r="B2" s="6" t="s">
        <v>75</v>
      </c>
      <c r="C2" s="6" t="s">
        <v>93</v>
      </c>
      <c r="D2" s="6" t="s">
        <v>9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EDD0-C2D7-410C-A779-11C23D60D36F}">
  <dimension ref="A1:F6"/>
  <sheetViews>
    <sheetView workbookViewId="0"/>
  </sheetViews>
  <sheetFormatPr defaultRowHeight="15" x14ac:dyDescent="0.25"/>
  <cols>
    <col min="1" max="1" width="6.7109375" style="1" customWidth="1"/>
    <col min="2" max="2" width="12.7109375" style="2" customWidth="1"/>
    <col min="3" max="3" width="22.7109375" style="2" customWidth="1"/>
    <col min="4" max="4" width="10.7109375" style="15" customWidth="1"/>
    <col min="5" max="5" width="4.7109375" style="16" customWidth="1"/>
    <col min="6" max="6" width="169.7109375" style="2" customWidth="1"/>
  </cols>
  <sheetData>
    <row r="1" spans="1:6" x14ac:dyDescent="0.25">
      <c r="A1" s="5" t="s">
        <v>13</v>
      </c>
      <c r="B1" s="5"/>
      <c r="C1" s="5"/>
      <c r="D1" s="17" t="s">
        <v>14</v>
      </c>
      <c r="E1" s="17"/>
      <c r="F1" s="5"/>
    </row>
    <row r="2" spans="1:6" x14ac:dyDescent="0.25">
      <c r="A2" s="6" t="s">
        <v>4</v>
      </c>
      <c r="B2" s="6" t="s">
        <v>15</v>
      </c>
      <c r="C2" s="6" t="s">
        <v>16</v>
      </c>
      <c r="D2" s="18" t="s">
        <v>17</v>
      </c>
      <c r="E2" s="18"/>
      <c r="F2" s="6" t="s">
        <v>9</v>
      </c>
    </row>
    <row r="3" spans="1:6" x14ac:dyDescent="0.25">
      <c r="A3" s="10">
        <v>1</v>
      </c>
      <c r="B3" s="11" t="s">
        <v>18</v>
      </c>
      <c r="C3" s="11" t="s">
        <v>19</v>
      </c>
      <c r="D3" s="19">
        <v>6000</v>
      </c>
      <c r="E3" s="20" t="s">
        <v>20</v>
      </c>
      <c r="F3" s="11"/>
    </row>
    <row r="4" spans="1:6" x14ac:dyDescent="0.25">
      <c r="A4" s="10">
        <v>2</v>
      </c>
      <c r="B4" s="11" t="s">
        <v>18</v>
      </c>
      <c r="C4" s="11" t="s">
        <v>21</v>
      </c>
      <c r="D4" s="21">
        <v>10540.10829707935</v>
      </c>
      <c r="E4" s="20" t="s">
        <v>22</v>
      </c>
      <c r="F4" s="11"/>
    </row>
    <row r="5" spans="1:6" x14ac:dyDescent="0.25">
      <c r="A5" s="10">
        <v>3</v>
      </c>
      <c r="B5" s="11" t="s">
        <v>18</v>
      </c>
      <c r="C5" s="11" t="s">
        <v>23</v>
      </c>
      <c r="D5" s="21">
        <v>11387.114775664686</v>
      </c>
      <c r="E5" s="20" t="s">
        <v>22</v>
      </c>
      <c r="F5" s="11"/>
    </row>
    <row r="6" spans="1:6" x14ac:dyDescent="0.25">
      <c r="A6" s="10">
        <v>4</v>
      </c>
      <c r="B6" s="11" t="s">
        <v>18</v>
      </c>
      <c r="C6" s="11" t="s">
        <v>24</v>
      </c>
      <c r="D6" s="19">
        <v>6000</v>
      </c>
      <c r="E6" s="20" t="s">
        <v>20</v>
      </c>
      <c r="F6" s="1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1E534-6DE9-4F43-917A-6BF68CE348F4}">
  <dimension ref="A1:L2"/>
  <sheetViews>
    <sheetView workbookViewId="0"/>
  </sheetViews>
  <sheetFormatPr defaultRowHeight="15" x14ac:dyDescent="0.25"/>
  <cols>
    <col min="1" max="1" width="6.7109375" style="1" customWidth="1"/>
    <col min="2" max="2" width="8.7109375" style="1" customWidth="1"/>
    <col min="3" max="3" width="14.7109375" style="3" customWidth="1"/>
    <col min="4" max="4" width="18.7109375" style="3" customWidth="1"/>
    <col min="5" max="5" width="8.7109375" style="1" customWidth="1"/>
    <col min="6" max="6" width="10.7109375" style="4" customWidth="1"/>
    <col min="7" max="9" width="15.7109375" style="2" customWidth="1"/>
    <col min="10" max="10" width="16.7109375" style="3" customWidth="1"/>
    <col min="11" max="11" width="10.7109375" style="1" customWidth="1"/>
    <col min="12" max="12" width="88.7109375" style="2" customWidth="1"/>
  </cols>
  <sheetData>
    <row r="1" spans="1:12" x14ac:dyDescent="0.25">
      <c r="A1" s="5" t="s">
        <v>172</v>
      </c>
      <c r="B1" s="5" t="s">
        <v>13</v>
      </c>
      <c r="C1" s="5" t="s">
        <v>183</v>
      </c>
      <c r="D1" s="7" t="s">
        <v>173</v>
      </c>
      <c r="E1" s="8"/>
      <c r="F1" s="5" t="s">
        <v>184</v>
      </c>
      <c r="G1" s="7" t="s">
        <v>174</v>
      </c>
      <c r="H1" s="27"/>
      <c r="I1" s="8"/>
      <c r="J1" s="5" t="s">
        <v>172</v>
      </c>
      <c r="K1" s="5" t="s">
        <v>175</v>
      </c>
      <c r="L1" s="5"/>
    </row>
    <row r="2" spans="1:12" x14ac:dyDescent="0.25">
      <c r="A2" s="6" t="s">
        <v>4</v>
      </c>
      <c r="B2" s="6" t="s">
        <v>50</v>
      </c>
      <c r="C2" s="6" t="s">
        <v>50</v>
      </c>
      <c r="D2" s="6" t="s">
        <v>176</v>
      </c>
      <c r="E2" s="6"/>
      <c r="F2" s="6" t="s">
        <v>186</v>
      </c>
      <c r="G2" s="6" t="s">
        <v>159</v>
      </c>
      <c r="H2" s="6" t="s">
        <v>177</v>
      </c>
      <c r="I2" s="6" t="s">
        <v>178</v>
      </c>
      <c r="J2" s="6" t="s">
        <v>179</v>
      </c>
      <c r="K2" s="6" t="s">
        <v>185</v>
      </c>
      <c r="L2" s="6" t="s">
        <v>9</v>
      </c>
    </row>
  </sheetData>
  <mergeCells count="2">
    <mergeCell ref="D1:E1"/>
    <mergeCell ref="G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AAD1-E9EA-46A0-A71A-10FF1AFF0414}">
  <dimension ref="A1:N2"/>
  <sheetViews>
    <sheetView workbookViewId="0"/>
  </sheetViews>
  <sheetFormatPr defaultRowHeight="15" x14ac:dyDescent="0.25"/>
  <cols>
    <col min="1" max="1" width="7.7109375" style="1" customWidth="1"/>
    <col min="2" max="2" width="8.7109375" style="1" customWidth="1"/>
    <col min="3" max="3" width="8.7109375" style="3" customWidth="1"/>
    <col min="4" max="4" width="8.7109375" style="1" customWidth="1"/>
    <col min="5" max="5" width="8.7109375" style="3" customWidth="1"/>
    <col min="6" max="9" width="14.7109375" style="3" customWidth="1"/>
    <col min="10" max="10" width="8.7109375" style="3" customWidth="1"/>
    <col min="11" max="11" width="10.7109375" style="3" customWidth="1"/>
    <col min="12" max="13" width="16.7109375" style="2" customWidth="1"/>
    <col min="14" max="14" width="75.7109375" style="2" customWidth="1"/>
  </cols>
  <sheetData>
    <row r="1" spans="1:14" x14ac:dyDescent="0.25">
      <c r="A1" s="5" t="s">
        <v>187</v>
      </c>
      <c r="B1" s="7" t="s">
        <v>188</v>
      </c>
      <c r="C1" s="8"/>
      <c r="D1" s="7" t="s">
        <v>189</v>
      </c>
      <c r="E1" s="8"/>
      <c r="F1" s="7" t="s">
        <v>190</v>
      </c>
      <c r="G1" s="8"/>
      <c r="H1" s="7" t="s">
        <v>191</v>
      </c>
      <c r="I1" s="8"/>
      <c r="J1" s="7" t="s">
        <v>192</v>
      </c>
      <c r="K1" s="8"/>
      <c r="L1" s="7" t="s">
        <v>193</v>
      </c>
      <c r="M1" s="8"/>
      <c r="N1" s="5"/>
    </row>
    <row r="2" spans="1:14" x14ac:dyDescent="0.25">
      <c r="A2" s="6" t="s">
        <v>4</v>
      </c>
      <c r="B2" s="6" t="s">
        <v>50</v>
      </c>
      <c r="C2" s="6" t="s">
        <v>73</v>
      </c>
      <c r="D2" s="6" t="s">
        <v>50</v>
      </c>
      <c r="E2" s="6" t="s">
        <v>73</v>
      </c>
      <c r="F2" s="6" t="s">
        <v>188</v>
      </c>
      <c r="G2" s="6" t="s">
        <v>189</v>
      </c>
      <c r="H2" s="6" t="s">
        <v>188</v>
      </c>
      <c r="I2" s="6" t="s">
        <v>189</v>
      </c>
      <c r="J2" s="6" t="s">
        <v>194</v>
      </c>
      <c r="K2" s="6" t="s">
        <v>195</v>
      </c>
      <c r="L2" s="6" t="s">
        <v>16</v>
      </c>
      <c r="M2" s="6" t="s">
        <v>159</v>
      </c>
      <c r="N2" s="6" t="s">
        <v>9</v>
      </c>
    </row>
  </sheetData>
  <mergeCells count="6"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2A9B8-3EEC-40D9-A66C-B689F5C6CD4F}">
  <dimension ref="A1:K2"/>
  <sheetViews>
    <sheetView workbookViewId="0"/>
  </sheetViews>
  <sheetFormatPr defaultRowHeight="15" x14ac:dyDescent="0.25"/>
  <cols>
    <col min="1" max="1" width="6.7109375" style="1" customWidth="1"/>
    <col min="2" max="2" width="8.7109375" style="1" customWidth="1"/>
    <col min="3" max="3" width="11.7109375" style="1" customWidth="1"/>
    <col min="4" max="4" width="16.7109375" style="2" customWidth="1"/>
    <col min="5" max="6" width="20.7109375" style="2" customWidth="1"/>
    <col min="7" max="8" width="10.7109375" style="3" customWidth="1"/>
    <col min="9" max="10" width="15.7109375" style="2" customWidth="1"/>
    <col min="11" max="11" width="91.7109375" style="2" customWidth="1"/>
  </cols>
  <sheetData>
    <row r="1" spans="1:11" x14ac:dyDescent="0.25">
      <c r="A1" s="5" t="s">
        <v>187</v>
      </c>
      <c r="B1" s="5" t="s">
        <v>0</v>
      </c>
      <c r="C1" s="5" t="s">
        <v>188</v>
      </c>
      <c r="D1" s="5" t="s">
        <v>196</v>
      </c>
      <c r="E1" s="5" t="s">
        <v>197</v>
      </c>
      <c r="F1" s="5" t="s">
        <v>198</v>
      </c>
      <c r="G1" s="7" t="s">
        <v>192</v>
      </c>
      <c r="H1" s="8"/>
      <c r="I1" s="7" t="s">
        <v>193</v>
      </c>
      <c r="J1" s="8"/>
      <c r="K1" s="5"/>
    </row>
    <row r="2" spans="1:11" x14ac:dyDescent="0.25">
      <c r="A2" s="6" t="s">
        <v>4</v>
      </c>
      <c r="B2" s="6" t="s">
        <v>50</v>
      </c>
      <c r="C2" s="6" t="s">
        <v>50</v>
      </c>
      <c r="D2" s="6" t="s">
        <v>50</v>
      </c>
      <c r="E2" s="6" t="s">
        <v>50</v>
      </c>
      <c r="F2" s="6" t="s">
        <v>50</v>
      </c>
      <c r="G2" s="6" t="s">
        <v>194</v>
      </c>
      <c r="H2" s="6" t="s">
        <v>195</v>
      </c>
      <c r="I2" s="6" t="s">
        <v>16</v>
      </c>
      <c r="J2" s="6" t="s">
        <v>159</v>
      </c>
      <c r="K2" s="6" t="s">
        <v>9</v>
      </c>
    </row>
  </sheetData>
  <mergeCells count="2">
    <mergeCell ref="G1:H1"/>
    <mergeCell ref="I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F5CF-12D6-4A69-9A68-D83CE226B6EB}">
  <dimension ref="A1:L2"/>
  <sheetViews>
    <sheetView workbookViewId="0"/>
  </sheetViews>
  <sheetFormatPr defaultRowHeight="15" x14ac:dyDescent="0.25"/>
  <cols>
    <col min="1" max="1" width="6.7109375" style="1" customWidth="1"/>
    <col min="2" max="2" width="18.7109375" style="2" customWidth="1"/>
    <col min="3" max="3" width="20.7109375" style="2" customWidth="1"/>
    <col min="4" max="4" width="15.7109375" style="3" customWidth="1"/>
    <col min="5" max="5" width="10.7109375" style="3" customWidth="1"/>
    <col min="6" max="11" width="8.7109375" style="3" customWidth="1"/>
    <col min="12" max="12" width="104.7109375" style="2" customWidth="1"/>
  </cols>
  <sheetData>
    <row r="1" spans="1:12" x14ac:dyDescent="0.25">
      <c r="A1" s="5" t="s">
        <v>199</v>
      </c>
      <c r="B1" s="5" t="s">
        <v>200</v>
      </c>
      <c r="C1" s="5"/>
      <c r="D1" s="5" t="s">
        <v>2</v>
      </c>
      <c r="E1" s="5" t="s">
        <v>201</v>
      </c>
      <c r="F1" s="7" t="s">
        <v>202</v>
      </c>
      <c r="G1" s="27"/>
      <c r="H1" s="8"/>
      <c r="I1" s="7" t="s">
        <v>203</v>
      </c>
      <c r="J1" s="27"/>
      <c r="K1" s="8"/>
      <c r="L1" s="5"/>
    </row>
    <row r="2" spans="1:12" x14ac:dyDescent="0.25">
      <c r="A2" s="6" t="s">
        <v>4</v>
      </c>
      <c r="B2" s="6" t="s">
        <v>51</v>
      </c>
      <c r="C2" s="6" t="s">
        <v>61</v>
      </c>
      <c r="D2" s="6" t="s">
        <v>6</v>
      </c>
      <c r="E2" s="6" t="s">
        <v>42</v>
      </c>
      <c r="F2" s="6" t="s">
        <v>67</v>
      </c>
      <c r="G2" s="6" t="s">
        <v>204</v>
      </c>
      <c r="H2" s="6" t="s">
        <v>68</v>
      </c>
      <c r="I2" s="26" t="s">
        <v>205</v>
      </c>
      <c r="J2" s="26" t="s">
        <v>69</v>
      </c>
      <c r="K2" s="26" t="s">
        <v>206</v>
      </c>
      <c r="L2" s="6" t="s">
        <v>9</v>
      </c>
    </row>
  </sheetData>
  <mergeCells count="2">
    <mergeCell ref="F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7959-DF0E-4E05-8D80-AFEFF614E35A}">
  <dimension ref="A1:J3"/>
  <sheetViews>
    <sheetView workbookViewId="0"/>
  </sheetViews>
  <sheetFormatPr defaultRowHeight="15" x14ac:dyDescent="0.25"/>
  <cols>
    <col min="1" max="1" width="6.7109375" style="1" customWidth="1"/>
    <col min="2" max="2" width="31.7109375" style="2" customWidth="1"/>
    <col min="3" max="3" width="14.7109375" style="4" customWidth="1"/>
    <col min="4" max="6" width="13.7109375" style="4" customWidth="1"/>
    <col min="7" max="7" width="14.7109375" style="4" customWidth="1"/>
    <col min="8" max="8" width="13.7109375" style="4" customWidth="1"/>
    <col min="9" max="9" width="27.7109375" style="2" customWidth="1"/>
    <col min="10" max="10" width="78.7109375" style="2" customWidth="1"/>
  </cols>
  <sheetData>
    <row r="1" spans="1:10" x14ac:dyDescent="0.25">
      <c r="A1" s="5" t="s">
        <v>25</v>
      </c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 t="s">
        <v>25</v>
      </c>
      <c r="J1" s="5"/>
    </row>
    <row r="2" spans="1:10" x14ac:dyDescent="0.25">
      <c r="A2" s="6" t="s">
        <v>4</v>
      </c>
      <c r="B2" s="6" t="s">
        <v>32</v>
      </c>
      <c r="C2" s="6" t="s">
        <v>36</v>
      </c>
      <c r="D2" s="6" t="s">
        <v>37</v>
      </c>
      <c r="E2" s="26" t="s">
        <v>38</v>
      </c>
      <c r="F2" s="26" t="s">
        <v>39</v>
      </c>
      <c r="G2" s="26" t="s">
        <v>40</v>
      </c>
      <c r="H2" s="26" t="s">
        <v>41</v>
      </c>
      <c r="I2" s="6" t="s">
        <v>33</v>
      </c>
      <c r="J2" s="6" t="s">
        <v>9</v>
      </c>
    </row>
    <row r="3" spans="1:10" x14ac:dyDescent="0.25">
      <c r="A3" s="10">
        <v>1</v>
      </c>
      <c r="B3" s="11" t="s">
        <v>34</v>
      </c>
      <c r="C3" s="13">
        <v>210000</v>
      </c>
      <c r="D3" s="14">
        <v>80769.230769230795</v>
      </c>
      <c r="E3" s="23">
        <v>0.3</v>
      </c>
      <c r="F3" s="24">
        <v>78.5</v>
      </c>
      <c r="G3" s="25">
        <v>1.2E-5</v>
      </c>
      <c r="H3" s="23">
        <v>1</v>
      </c>
      <c r="I3" s="11" t="s">
        <v>35</v>
      </c>
      <c r="J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CB74-D72B-4B32-B9AD-2E525464E41B}">
  <dimension ref="A1:M2"/>
  <sheetViews>
    <sheetView workbookViewId="0"/>
  </sheetViews>
  <sheetFormatPr defaultRowHeight="15" x14ac:dyDescent="0.25"/>
  <cols>
    <col min="1" max="1" width="6.7109375" style="1" customWidth="1"/>
    <col min="2" max="2" width="12.7109375" style="2" customWidth="1"/>
    <col min="3" max="3" width="14.7109375" style="2" customWidth="1"/>
    <col min="4" max="4" width="22.7109375" style="2" customWidth="1"/>
    <col min="5" max="5" width="7.7109375" style="1" customWidth="1"/>
    <col min="6" max="6" width="10.7109375" style="2" customWidth="1"/>
    <col min="7" max="7" width="9.7109375" style="4" customWidth="1"/>
    <col min="8" max="10" width="10.7109375" style="2" customWidth="1"/>
    <col min="11" max="12" width="10.7109375" style="15" customWidth="1"/>
    <col min="13" max="13" width="88.7109375" style="2" customWidth="1"/>
  </cols>
  <sheetData>
    <row r="1" spans="1:13" x14ac:dyDescent="0.25">
      <c r="A1" s="5" t="s">
        <v>42</v>
      </c>
      <c r="B1" s="7" t="s">
        <v>43</v>
      </c>
      <c r="C1" s="8"/>
      <c r="D1" s="5"/>
      <c r="E1" s="5" t="s">
        <v>25</v>
      </c>
      <c r="F1" s="7" t="s">
        <v>44</v>
      </c>
      <c r="G1" s="8"/>
      <c r="H1" s="7" t="s">
        <v>45</v>
      </c>
      <c r="I1" s="27"/>
      <c r="J1" s="8"/>
      <c r="K1" s="17" t="s">
        <v>42</v>
      </c>
      <c r="L1" s="17" t="s">
        <v>46</v>
      </c>
      <c r="M1" s="5"/>
    </row>
    <row r="2" spans="1:13" x14ac:dyDescent="0.25">
      <c r="A2" s="6" t="s">
        <v>4</v>
      </c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6" t="s">
        <v>16</v>
      </c>
      <c r="I2" s="6" t="s">
        <v>53</v>
      </c>
      <c r="J2" s="6" t="s">
        <v>54</v>
      </c>
      <c r="K2" s="18" t="s">
        <v>56</v>
      </c>
      <c r="L2" s="18" t="s">
        <v>55</v>
      </c>
      <c r="M2" s="6" t="s">
        <v>9</v>
      </c>
    </row>
  </sheetData>
  <mergeCells count="3">
    <mergeCell ref="B1:C1"/>
    <mergeCell ref="F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6DACB-07F0-48A9-80FE-CAF8D474D96B}">
  <dimension ref="A1:E2"/>
  <sheetViews>
    <sheetView workbookViewId="0"/>
  </sheetViews>
  <sheetFormatPr defaultRowHeight="15" x14ac:dyDescent="0.25"/>
  <cols>
    <col min="1" max="1" width="6.7109375" style="1" customWidth="1"/>
    <col min="2" max="2" width="22.7109375" style="2" customWidth="1"/>
    <col min="3" max="3" width="10.7109375" style="16" customWidth="1"/>
    <col min="4" max="4" width="10.7109375" style="15" customWidth="1"/>
    <col min="5" max="5" width="174.7109375" style="2" customWidth="1"/>
  </cols>
  <sheetData>
    <row r="1" spans="1:5" x14ac:dyDescent="0.25">
      <c r="A1" s="5" t="s">
        <v>57</v>
      </c>
      <c r="B1" s="5"/>
      <c r="C1" s="17" t="s">
        <v>58</v>
      </c>
      <c r="D1" s="17" t="s">
        <v>42</v>
      </c>
      <c r="E1" s="5"/>
    </row>
    <row r="2" spans="1:5" x14ac:dyDescent="0.25">
      <c r="A2" s="6" t="s">
        <v>4</v>
      </c>
      <c r="B2" s="6" t="s">
        <v>49</v>
      </c>
      <c r="C2" s="18" t="s">
        <v>50</v>
      </c>
      <c r="D2" s="18" t="s">
        <v>56</v>
      </c>
      <c r="E2" s="6" t="s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F1E8-52C9-4B05-856F-969EF008A819}">
  <dimension ref="A1:G3"/>
  <sheetViews>
    <sheetView workbookViewId="0"/>
  </sheetViews>
  <sheetFormatPr defaultRowHeight="15" x14ac:dyDescent="0.25"/>
  <cols>
    <col min="1" max="1" width="6.7109375" style="1" customWidth="1"/>
    <col min="2" max="2" width="22.7109375" style="2" customWidth="1"/>
    <col min="3" max="3" width="16.7109375" style="2" customWidth="1"/>
    <col min="4" max="6" width="11.7109375" style="28" customWidth="1"/>
    <col min="7" max="7" width="145.7109375" style="2" customWidth="1"/>
  </cols>
  <sheetData>
    <row r="1" spans="1:7" x14ac:dyDescent="0.25">
      <c r="A1" s="5" t="s">
        <v>59</v>
      </c>
      <c r="B1" s="5"/>
      <c r="C1" s="5"/>
      <c r="D1" s="7" t="s">
        <v>60</v>
      </c>
      <c r="E1" s="27"/>
      <c r="F1" s="8"/>
      <c r="G1" s="5"/>
    </row>
    <row r="2" spans="1:7" x14ac:dyDescent="0.25">
      <c r="A2" s="6" t="s">
        <v>4</v>
      </c>
      <c r="B2" s="6" t="s">
        <v>61</v>
      </c>
      <c r="C2" s="6" t="s">
        <v>62</v>
      </c>
      <c r="D2" s="6" t="s">
        <v>67</v>
      </c>
      <c r="E2" s="6" t="s">
        <v>68</v>
      </c>
      <c r="F2" s="26" t="s">
        <v>69</v>
      </c>
      <c r="G2" s="6" t="s">
        <v>9</v>
      </c>
    </row>
    <row r="3" spans="1:7" x14ac:dyDescent="0.25">
      <c r="A3" s="10">
        <v>1</v>
      </c>
      <c r="B3" s="11" t="s">
        <v>63</v>
      </c>
      <c r="C3" s="11" t="s">
        <v>64</v>
      </c>
      <c r="D3" s="29" t="s">
        <v>65</v>
      </c>
      <c r="E3" s="29" t="s">
        <v>65</v>
      </c>
      <c r="F3" s="29" t="s">
        <v>66</v>
      </c>
      <c r="G3" s="11"/>
    </row>
  </sheetData>
  <mergeCells count="1">
    <mergeCell ref="D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840-14A8-4B0D-AE2F-C99452D0413B}">
  <dimension ref="A1:G2"/>
  <sheetViews>
    <sheetView workbookViewId="0"/>
  </sheetViews>
  <sheetFormatPr defaultRowHeight="15" x14ac:dyDescent="0.25"/>
  <cols>
    <col min="1" max="1" width="6.7109375" style="1" customWidth="1"/>
    <col min="2" max="2" width="22.7109375" style="2" customWidth="1"/>
    <col min="3" max="3" width="8.7109375" style="2" customWidth="1"/>
    <col min="4" max="6" width="13.7109375" style="28" customWidth="1"/>
    <col min="7" max="7" width="147.7109375" style="2" customWidth="1"/>
  </cols>
  <sheetData>
    <row r="1" spans="1:7" x14ac:dyDescent="0.25">
      <c r="A1" s="5" t="s">
        <v>59</v>
      </c>
      <c r="B1" s="5"/>
      <c r="C1" s="5" t="s">
        <v>1</v>
      </c>
      <c r="D1" s="7" t="s">
        <v>71</v>
      </c>
      <c r="E1" s="27"/>
      <c r="F1" s="8"/>
      <c r="G1" s="5"/>
    </row>
    <row r="2" spans="1:7" x14ac:dyDescent="0.25">
      <c r="A2" s="6" t="s">
        <v>4</v>
      </c>
      <c r="B2" s="6" t="s">
        <v>70</v>
      </c>
      <c r="C2" s="6" t="s">
        <v>6</v>
      </c>
      <c r="D2" s="6" t="s">
        <v>67</v>
      </c>
      <c r="E2" s="6" t="s">
        <v>68</v>
      </c>
      <c r="F2" s="26" t="s">
        <v>69</v>
      </c>
      <c r="G2" s="6" t="s">
        <v>9</v>
      </c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EB87-CF23-4D33-9299-9D276895F366}">
  <dimension ref="A1:H2"/>
  <sheetViews>
    <sheetView workbookViewId="0"/>
  </sheetViews>
  <sheetFormatPr defaultRowHeight="15" x14ac:dyDescent="0.25"/>
  <cols>
    <col min="1" max="2" width="6.7109375" style="1" customWidth="1"/>
    <col min="3" max="3" width="7.7109375" style="1" customWidth="1"/>
    <col min="4" max="4" width="8.7109375" style="3" customWidth="1"/>
    <col min="5" max="7" width="11.7109375" style="28" customWidth="1"/>
    <col min="8" max="8" width="161.7109375" style="2" customWidth="1"/>
  </cols>
  <sheetData>
    <row r="1" spans="1:8" x14ac:dyDescent="0.25">
      <c r="A1" s="5" t="s">
        <v>72</v>
      </c>
      <c r="B1" s="5" t="s">
        <v>13</v>
      </c>
      <c r="C1" s="5" t="s">
        <v>42</v>
      </c>
      <c r="D1" s="5"/>
      <c r="E1" s="7" t="s">
        <v>74</v>
      </c>
      <c r="F1" s="27"/>
      <c r="G1" s="8"/>
      <c r="H1" s="5"/>
    </row>
    <row r="2" spans="1:8" x14ac:dyDescent="0.25">
      <c r="A2" s="6" t="s">
        <v>4</v>
      </c>
      <c r="B2" s="6" t="s">
        <v>50</v>
      </c>
      <c r="C2" s="6" t="s">
        <v>50</v>
      </c>
      <c r="D2" s="6" t="s">
        <v>73</v>
      </c>
      <c r="E2" s="6" t="s">
        <v>75</v>
      </c>
      <c r="F2" s="6" t="s">
        <v>76</v>
      </c>
      <c r="G2" s="26" t="s">
        <v>77</v>
      </c>
      <c r="H2" s="6" t="s">
        <v>9</v>
      </c>
    </row>
  </sheetData>
  <mergeCells count="1">
    <mergeCell ref="E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96FA4-1C26-4633-8F47-01DD79756337}">
  <dimension ref="A1:I4"/>
  <sheetViews>
    <sheetView workbookViewId="0"/>
  </sheetViews>
  <sheetFormatPr defaultRowHeight="15" x14ac:dyDescent="0.25"/>
  <cols>
    <col min="1" max="1" width="6.7109375" style="1" customWidth="1"/>
    <col min="2" max="2" width="31.7109375" style="2" customWidth="1"/>
    <col min="3" max="3" width="6.7109375" style="1" customWidth="1"/>
    <col min="4" max="4" width="13.7109375" style="30" customWidth="1"/>
    <col min="5" max="8" width="10.7109375" style="30" customWidth="1"/>
    <col min="9" max="9" width="126.7109375" style="2" customWidth="1"/>
  </cols>
  <sheetData>
    <row r="1" spans="1:9" x14ac:dyDescent="0.25">
      <c r="A1" s="5" t="s">
        <v>78</v>
      </c>
      <c r="B1" s="5" t="s">
        <v>79</v>
      </c>
      <c r="C1" s="5" t="s">
        <v>25</v>
      </c>
      <c r="D1" s="5" t="s">
        <v>80</v>
      </c>
      <c r="E1" s="7" t="s">
        <v>88</v>
      </c>
      <c r="F1" s="8"/>
      <c r="G1" s="7" t="s">
        <v>81</v>
      </c>
      <c r="H1" s="8"/>
      <c r="I1" s="5"/>
    </row>
    <row r="2" spans="1:9" x14ac:dyDescent="0.25">
      <c r="A2" s="6" t="s">
        <v>4</v>
      </c>
      <c r="B2" s="6" t="s">
        <v>82</v>
      </c>
      <c r="C2" s="6" t="s">
        <v>50</v>
      </c>
      <c r="D2" s="6" t="s">
        <v>89</v>
      </c>
      <c r="E2" s="6" t="s">
        <v>83</v>
      </c>
      <c r="F2" s="6" t="s">
        <v>90</v>
      </c>
      <c r="G2" s="6" t="s">
        <v>84</v>
      </c>
      <c r="H2" s="6" t="s">
        <v>85</v>
      </c>
      <c r="I2" s="6" t="s">
        <v>9</v>
      </c>
    </row>
    <row r="3" spans="1:9" x14ac:dyDescent="0.25">
      <c r="A3" s="10">
        <v>1</v>
      </c>
      <c r="B3" s="11" t="s">
        <v>86</v>
      </c>
      <c r="C3" s="31">
        <v>1</v>
      </c>
      <c r="D3" s="32">
        <v>229300000</v>
      </c>
      <c r="E3" s="32">
        <v>12440</v>
      </c>
      <c r="F3" s="32">
        <v>2479.08251953125</v>
      </c>
      <c r="G3" s="32">
        <v>300</v>
      </c>
      <c r="H3" s="32">
        <v>310</v>
      </c>
      <c r="I3" s="11"/>
    </row>
    <row r="4" spans="1:9" x14ac:dyDescent="0.25">
      <c r="A4" s="10">
        <v>2</v>
      </c>
      <c r="B4" s="11" t="s">
        <v>87</v>
      </c>
      <c r="C4" s="31">
        <v>1</v>
      </c>
      <c r="D4" s="32">
        <v>231300000</v>
      </c>
      <c r="E4" s="32">
        <v>8446</v>
      </c>
      <c r="F4" s="32">
        <v>3232.76708984375</v>
      </c>
      <c r="G4" s="32">
        <v>180</v>
      </c>
      <c r="H4" s="32">
        <v>400</v>
      </c>
      <c r="I4" s="11"/>
    </row>
  </sheetData>
  <mergeCells count="2">
    <mergeCell ref="E1:F1"/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23</vt:i4>
      </vt:variant>
    </vt:vector>
  </HeadingPairs>
  <TitlesOfParts>
    <vt:vector size="23" baseType="lpstr">
      <vt:lpstr>1.1 Knopen</vt:lpstr>
      <vt:lpstr>1.2 Lijnen</vt:lpstr>
      <vt:lpstr>1.3 Materialen</vt:lpstr>
      <vt:lpstr>1.4 Vlakken</vt:lpstr>
      <vt:lpstr>1.6 Sparingen</vt:lpstr>
      <vt:lpstr>1.7 Steunpunten</vt:lpstr>
      <vt:lpstr>1.8 Steunlijnen</vt:lpstr>
      <vt:lpstr>1.10 Lijnscharnieren</vt:lpstr>
      <vt:lpstr>1.13 Doorsnedes</vt:lpstr>
      <vt:lpstr>1.14 Staafeindscharnieren</vt:lpstr>
      <vt:lpstr>1.15 Staaf excentriciteiten</vt:lpstr>
      <vt:lpstr>1.16 Staaf verdelingen</vt:lpstr>
      <vt:lpstr>1.17 Staven</vt:lpstr>
      <vt:lpstr>1.19 Elastische staafbeddingen</vt:lpstr>
      <vt:lpstr>1.20 Staaf niet-lineariteiten</vt:lpstr>
      <vt:lpstr>1.21 Staafverzameling</vt:lpstr>
      <vt:lpstr>1.23 EE-netverfijning</vt:lpstr>
      <vt:lpstr>1.24 Knoopvrijgaven</vt:lpstr>
      <vt:lpstr>1.25 Lijnvrijgave-types</vt:lpstr>
      <vt:lpstr>1.26 Lijnvrijgaven</vt:lpstr>
      <vt:lpstr>1.29 Verbinding van twee staven</vt:lpstr>
      <vt:lpstr>1.30 Verbindingen</vt:lpstr>
      <vt:lpstr>1.31 Knoop verhinderingen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01c_Raamwerk met verbindingen</dc:title>
  <dc:creator>Emiel Peltenburg</dc:creator>
  <cp:lastModifiedBy>Emiel Peltenburg</cp:lastModifiedBy>
  <dcterms:created xsi:type="dcterms:W3CDTF">2018-02-15T09:01:04Z</dcterms:created>
  <dcterms:modified xsi:type="dcterms:W3CDTF">2018-02-15T09:15:18Z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NLD</vt:lpwstr>
  </property>
</Properties>
</file>