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276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<sst xmlns="http://schemas.openxmlformats.org/spreadsheetml/2006/main" count="52" uniqueCount="49">
  <si>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Chq.No.</t>
  </si>
  <si>
    <t>Payee</t>
  </si>
  <si>
    <t>Budget Area</t>
  </si>
  <si>
    <t>Budget Set</t>
  </si>
  <si>
    <t>Inv.Date</t>
  </si>
  <si>
    <t>Inv.No.</t>
  </si>
  <si>
    <t>TOTAL EXPENDITURE</t>
  </si>
  <si>
    <t>TWO MEMBERS TO SIGN CHEQUES, INITIAL CHEQUE STUBS, INVOICES AND THIS SCHEDULE PLEASE</t>
  </si>
  <si>
    <t>Remaining</t>
  </si>
  <si>
    <t xml:space="preserve">Budget </t>
  </si>
  <si>
    <t>Balance</t>
  </si>
  <si>
    <t>Budget Now</t>
  </si>
  <si>
    <t xml:space="preserve">Amount now </t>
  </si>
  <si>
    <t>authorised</t>
  </si>
  <si>
    <t>NAME:                                                                 SIGNATURE                                                                             .</t>
  </si>
  <si>
    <t>NAME:                                                                SIGNATURE                                                                              .</t>
  </si>
  <si>
    <t>OR STANDING ORDER</t>
  </si>
  <si>
    <t>VAT</t>
  </si>
  <si>
    <t>TOTAL</t>
  </si>
  <si>
    <t>PAYMENT</t>
  </si>
  <si>
    <t>Staff Costs</t>
  </si>
  <si>
    <t>Staff costs</t>
  </si>
  <si>
    <t>NEST pension scheme</t>
  </si>
  <si>
    <t>VAT Reg.</t>
  </si>
  <si>
    <t>Number</t>
  </si>
  <si>
    <t>NOTES RE CHEQUES:</t>
  </si>
  <si>
    <t>Clerk</t>
  </si>
  <si>
    <t>Walton Parish Council               Payment sheet  Financial Year  2019 / 2020</t>
  </si>
  <si>
    <t>travel</t>
  </si>
  <si>
    <t>one cheque</t>
  </si>
  <si>
    <t>H Moore expenses refund</t>
  </si>
  <si>
    <t>HMRC</t>
  </si>
  <si>
    <t>PAYMENTS FOR AUTHORISATION 20th September 2019</t>
  </si>
  <si>
    <t xml:space="preserve">S.O. 28th September </t>
  </si>
  <si>
    <t>Sept 2019 Month 6</t>
  </si>
  <si>
    <t>S.O. by Sept 28th</t>
  </si>
  <si>
    <t>Room Hire</t>
  </si>
  <si>
    <t>inv. 098</t>
  </si>
  <si>
    <t>The Walton Trust</t>
  </si>
  <si>
    <t>Bob Musgrave</t>
  </si>
  <si>
    <t>Oaklands 17,23,32,33,43</t>
  </si>
  <si>
    <t>Greening Walton RESERVE</t>
  </si>
  <si>
    <t>village competition</t>
  </si>
  <si>
    <t>Tax &amp; NI month 6</t>
  </si>
  <si>
    <t>August room hire</t>
  </si>
  <si>
    <t>soil for raised beds</t>
  </si>
  <si>
    <t>travel &amp; In Bloom trophy engraving</t>
  </si>
  <si>
    <t>ADDITIONAL CHEQUES:</t>
  </si>
  <si>
    <t>none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</si>
</sst>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_-[$£-809]* #,##0.00_-;\-[$£-809]* #,##0.00_-;_-[$£-809]* &quot;-&quot;??_-;_-@_-"/>
    <numFmt numFmtId="174" formatCode="_-[$£-809]* #,##0.000_-;\-[$£-809]* #,##0.000_-;_-[$£-809]* &quot;-&quot;??_-;_-@_-"/>
    <numFmt numFmtId="175" formatCode="_-&quot;£&quot;* #,##0.000_-;\-&quot;£&quot;* #,##0.000_-;_-&quot;£&quot;* &quot;-&quot;??_-;_-@_-"/>
    <numFmt numFmtId="176" formatCode="_-&quot;£&quot;* #,##0.0000_-;\-&quot;£&quot;* #,##0.0000_-;_-&quot;£&quot;* &quot;-&quot;??_-;_-@_-"/>
    <numFmt numFmtId="177" formatCode="[$-809]dd\ mmmm\ yyyy"/>
    <numFmt numFmtId="178" formatCode="0.000"/>
    <numFmt numFmtId="179" formatCode="0.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1"/>
      <name val="Book Antiqua"/>
      <family val="1"/>
    </font>
    <font>
      <sz val="10"/>
      <color indexed="21"/>
      <name val="Arial"/>
      <family val="2"/>
    </font>
    <font>
      <b/>
      <sz val="8"/>
      <color indexed="21"/>
      <name val="Arial Narrow"/>
      <family val="2"/>
    </font>
    <font>
      <sz val="8"/>
      <color indexed="21"/>
      <name val="Arial Narrow"/>
      <family val="2"/>
    </font>
    <font>
      <sz val="11"/>
      <color indexed="21"/>
      <name val="Calibri"/>
      <family val="2"/>
    </font>
    <font>
      <b/>
      <sz val="8"/>
      <color indexed="21"/>
      <name val="Calibri"/>
      <family val="2"/>
    </font>
    <font>
      <sz val="8"/>
      <color indexed="21"/>
      <name val="Calibri"/>
      <family val="2"/>
    </font>
    <font>
      <sz val="18"/>
      <color indexed="21"/>
      <name val="Arial"/>
      <family val="2"/>
    </font>
    <font>
      <u val="single"/>
      <sz val="8"/>
      <color indexed="21"/>
      <name val="Book Antiqua"/>
      <family val="1"/>
    </font>
    <font>
      <b/>
      <u val="single"/>
      <sz val="8"/>
      <color indexed="21"/>
      <name val="Book Antiqua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8" tint="-0.4999699890613556"/>
      <name val="Book Antiqua"/>
      <family val="1"/>
    </font>
    <font>
      <sz val="10"/>
      <color theme="8" tint="-0.4999699890613556"/>
      <name val="Arial"/>
      <family val="2"/>
    </font>
    <font>
      <b/>
      <sz val="8"/>
      <color theme="8" tint="-0.4999699890613556"/>
      <name val="Arial Narrow"/>
      <family val="2"/>
    </font>
    <font>
      <sz val="8"/>
      <color theme="8" tint="-0.4999699890613556"/>
      <name val="Arial Narrow"/>
      <family val="2"/>
    </font>
    <font>
      <sz val="11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sz val="18"/>
      <color theme="8" tint="-0.4999699890613556"/>
      <name val="Arial"/>
      <family val="2"/>
    </font>
    <font>
      <u val="single"/>
      <sz val="8"/>
      <color theme="8" tint="-0.4999699890613556"/>
      <name val="Book Antiqua"/>
      <family val="1"/>
    </font>
    <font>
      <b/>
      <u val="single"/>
      <sz val="8"/>
      <color theme="8" tint="-0.4999699890613556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3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173" fontId="0" fillId="0" borderId="0" xfId="0" applyNumberFormat="1" applyFont="1" applyAlignment="1">
      <alignment/>
    </xf>
    <xf numFmtId="0" fontId="53" fillId="0" borderId="0" xfId="0" applyFont="1" applyAlignment="1">
      <alignment/>
    </xf>
    <xf numFmtId="173" fontId="54" fillId="0" borderId="0" xfId="44" applyNumberFormat="1" applyFont="1" applyAlignment="1">
      <alignment/>
    </xf>
    <xf numFmtId="0" fontId="55" fillId="0" borderId="12" xfId="0" applyFont="1" applyBorder="1" applyAlignment="1">
      <alignment vertical="top"/>
    </xf>
    <xf numFmtId="0" fontId="55" fillId="0" borderId="13" xfId="0" applyFont="1" applyBorder="1" applyAlignment="1">
      <alignment vertical="top"/>
    </xf>
    <xf numFmtId="44" fontId="55" fillId="4" borderId="13" xfId="44" applyFont="1" applyFill="1" applyBorder="1" applyAlignment="1">
      <alignment vertical="top"/>
    </xf>
    <xf numFmtId="44" fontId="56" fillId="7" borderId="13" xfId="20" applyNumberFormat="1" applyFont="1" applyBorder="1" applyAlignment="1">
      <alignment vertical="top"/>
    </xf>
    <xf numFmtId="173" fontId="55" fillId="3" borderId="13" xfId="0" applyNumberFormat="1" applyFont="1" applyFill="1" applyBorder="1" applyAlignment="1">
      <alignment vertical="top"/>
    </xf>
    <xf numFmtId="173" fontId="55" fillId="0" borderId="13" xfId="0" applyNumberFormat="1" applyFont="1" applyBorder="1" applyAlignment="1">
      <alignment vertical="top"/>
    </xf>
    <xf numFmtId="44" fontId="55" fillId="0" borderId="13" xfId="44" applyFont="1" applyBorder="1" applyAlignment="1">
      <alignment vertical="top"/>
    </xf>
    <xf numFmtId="0" fontId="55" fillId="4" borderId="13" xfId="0" applyFont="1" applyFill="1" applyBorder="1" applyAlignment="1">
      <alignment vertical="top"/>
    </xf>
    <xf numFmtId="173" fontId="55" fillId="3" borderId="14" xfId="44" applyNumberFormat="1" applyFont="1" applyFill="1" applyBorder="1" applyAlignment="1">
      <alignment horizontal="left" vertical="top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/>
    </xf>
    <xf numFmtId="44" fontId="57" fillId="4" borderId="16" xfId="17" applyNumberFormat="1" applyFont="1" applyBorder="1" applyAlignment="1">
      <alignment vertical="top"/>
    </xf>
    <xf numFmtId="44" fontId="56" fillId="7" borderId="16" xfId="20" applyNumberFormat="1" applyFont="1" applyBorder="1" applyAlignment="1">
      <alignment vertical="top"/>
    </xf>
    <xf numFmtId="173" fontId="55" fillId="3" borderId="16" xfId="0" applyNumberFormat="1" applyFont="1" applyFill="1" applyBorder="1" applyAlignment="1">
      <alignment vertical="top"/>
    </xf>
    <xf numFmtId="173" fontId="55" fillId="0" borderId="16" xfId="0" applyNumberFormat="1" applyFont="1" applyBorder="1" applyAlignment="1">
      <alignment vertical="top"/>
    </xf>
    <xf numFmtId="44" fontId="55" fillId="0" borderId="16" xfId="44" applyFont="1" applyBorder="1" applyAlignment="1">
      <alignment vertical="top"/>
    </xf>
    <xf numFmtId="0" fontId="55" fillId="4" borderId="16" xfId="0" applyFont="1" applyFill="1" applyBorder="1" applyAlignment="1">
      <alignment vertical="top"/>
    </xf>
    <xf numFmtId="173" fontId="55" fillId="3" borderId="17" xfId="44" applyNumberFormat="1" applyFont="1" applyFill="1" applyBorder="1" applyAlignment="1">
      <alignment vertical="top"/>
    </xf>
    <xf numFmtId="0" fontId="55" fillId="33" borderId="15" xfId="0" applyFont="1" applyFill="1" applyBorder="1" applyAlignment="1">
      <alignment/>
    </xf>
    <xf numFmtId="0" fontId="58" fillId="27" borderId="16" xfId="58" applyFont="1" applyBorder="1" applyAlignment="1">
      <alignment/>
    </xf>
    <xf numFmtId="44" fontId="55" fillId="4" borderId="16" xfId="17" applyNumberFormat="1" applyFont="1" applyBorder="1" applyAlignment="1">
      <alignment/>
    </xf>
    <xf numFmtId="44" fontId="56" fillId="7" borderId="16" xfId="20" applyNumberFormat="1" applyFont="1" applyBorder="1" applyAlignment="1">
      <alignment/>
    </xf>
    <xf numFmtId="173" fontId="55" fillId="3" borderId="16" xfId="16" applyNumberFormat="1" applyFont="1" applyBorder="1" applyAlignment="1">
      <alignment/>
    </xf>
    <xf numFmtId="173" fontId="58" fillId="27" borderId="16" xfId="58" applyNumberFormat="1" applyFont="1" applyBorder="1" applyAlignment="1">
      <alignment/>
    </xf>
    <xf numFmtId="1" fontId="56" fillId="27" borderId="16" xfId="44" applyNumberFormat="1" applyFont="1" applyFill="1" applyBorder="1" applyAlignment="1">
      <alignment/>
    </xf>
    <xf numFmtId="44" fontId="55" fillId="10" borderId="16" xfId="23" applyNumberFormat="1" applyFont="1" applyBorder="1" applyAlignment="1">
      <alignment/>
    </xf>
    <xf numFmtId="17" fontId="58" fillId="27" borderId="16" xfId="58" applyNumberFormat="1" applyFont="1" applyBorder="1" applyAlignment="1">
      <alignment/>
    </xf>
    <xf numFmtId="173" fontId="55" fillId="3" borderId="17" xfId="44" applyNumberFormat="1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0" borderId="15" xfId="0" applyFont="1" applyBorder="1" applyAlignment="1">
      <alignment/>
    </xf>
    <xf numFmtId="0" fontId="55" fillId="0" borderId="18" xfId="0" applyFont="1" applyBorder="1" applyAlignment="1">
      <alignment/>
    </xf>
    <xf numFmtId="0" fontId="58" fillId="27" borderId="19" xfId="58" applyFont="1" applyBorder="1" applyAlignment="1">
      <alignment wrapText="1"/>
    </xf>
    <xf numFmtId="44" fontId="55" fillId="4" borderId="19" xfId="17" applyNumberFormat="1" applyFont="1" applyBorder="1" applyAlignment="1">
      <alignment/>
    </xf>
    <xf numFmtId="44" fontId="56" fillId="7" borderId="19" xfId="20" applyNumberFormat="1" applyFont="1" applyBorder="1" applyAlignment="1">
      <alignment/>
    </xf>
    <xf numFmtId="173" fontId="55" fillId="3" borderId="19" xfId="16" applyNumberFormat="1" applyFont="1" applyBorder="1" applyAlignment="1">
      <alignment/>
    </xf>
    <xf numFmtId="173" fontId="58" fillId="27" borderId="19" xfId="58" applyNumberFormat="1" applyFont="1" applyBorder="1" applyAlignment="1">
      <alignment/>
    </xf>
    <xf numFmtId="1" fontId="56" fillId="27" borderId="19" xfId="44" applyNumberFormat="1" applyFont="1" applyFill="1" applyBorder="1" applyAlignment="1">
      <alignment/>
    </xf>
    <xf numFmtId="44" fontId="55" fillId="10" borderId="19" xfId="23" applyNumberFormat="1" applyFont="1" applyBorder="1" applyAlignment="1">
      <alignment/>
    </xf>
    <xf numFmtId="0" fontId="58" fillId="27" borderId="19" xfId="58" applyFont="1" applyBorder="1" applyAlignment="1">
      <alignment/>
    </xf>
    <xf numFmtId="17" fontId="58" fillId="27" borderId="19" xfId="58" applyNumberFormat="1" applyFont="1" applyBorder="1" applyAlignment="1">
      <alignment/>
    </xf>
    <xf numFmtId="0" fontId="55" fillId="27" borderId="19" xfId="58" applyFont="1" applyBorder="1" applyAlignment="1">
      <alignment/>
    </xf>
    <xf numFmtId="0" fontId="56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44" fontId="55" fillId="33" borderId="21" xfId="44" applyFont="1" applyFill="1" applyBorder="1" applyAlignment="1">
      <alignment/>
    </xf>
    <xf numFmtId="44" fontId="56" fillId="33" borderId="21" xfId="44" applyFont="1" applyFill="1" applyBorder="1" applyAlignment="1">
      <alignment/>
    </xf>
    <xf numFmtId="173" fontId="56" fillId="33" borderId="21" xfId="44" applyNumberFormat="1" applyFont="1" applyFill="1" applyBorder="1" applyAlignment="1">
      <alignment/>
    </xf>
    <xf numFmtId="0" fontId="58" fillId="27" borderId="16" xfId="58" applyFont="1" applyBorder="1" applyAlignment="1">
      <alignment horizontal="center" wrapText="1"/>
    </xf>
    <xf numFmtId="0" fontId="56" fillId="33" borderId="21" xfId="0" applyFont="1" applyFill="1" applyBorder="1" applyAlignment="1">
      <alignment/>
    </xf>
    <xf numFmtId="173" fontId="55" fillId="33" borderId="22" xfId="44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44" fontId="55" fillId="33" borderId="0" xfId="44" applyFont="1" applyFill="1" applyAlignment="1">
      <alignment/>
    </xf>
    <xf numFmtId="44" fontId="56" fillId="33" borderId="0" xfId="44" applyFont="1" applyFill="1" applyAlignment="1">
      <alignment/>
    </xf>
    <xf numFmtId="173" fontId="56" fillId="33" borderId="0" xfId="44" applyNumberFormat="1" applyFont="1" applyFill="1" applyAlignment="1">
      <alignment/>
    </xf>
    <xf numFmtId="173" fontId="55" fillId="33" borderId="0" xfId="44" applyNumberFormat="1" applyFont="1" applyFill="1" applyAlignment="1">
      <alignment/>
    </xf>
    <xf numFmtId="44" fontId="53" fillId="0" borderId="0" xfId="44" applyFont="1" applyAlignment="1">
      <alignment/>
    </xf>
    <xf numFmtId="173" fontId="53" fillId="0" borderId="0" xfId="44" applyNumberFormat="1" applyFont="1" applyAlignment="1">
      <alignment/>
    </xf>
    <xf numFmtId="0" fontId="57" fillId="4" borderId="0" xfId="17" applyFont="1" applyAlignment="1">
      <alignment/>
    </xf>
    <xf numFmtId="0" fontId="59" fillId="4" borderId="16" xfId="17" applyFont="1" applyBorder="1" applyAlignment="1">
      <alignment/>
    </xf>
    <xf numFmtId="0" fontId="54" fillId="0" borderId="0" xfId="0" applyFont="1" applyAlignment="1">
      <alignment/>
    </xf>
    <xf numFmtId="0" fontId="59" fillId="4" borderId="0" xfId="17" applyFont="1" applyAlignment="1">
      <alignment/>
    </xf>
    <xf numFmtId="0" fontId="60" fillId="0" borderId="0" xfId="0" applyFont="1" applyAlignment="1">
      <alignment/>
    </xf>
    <xf numFmtId="0" fontId="58" fillId="27" borderId="16" xfId="58" applyFont="1" applyBorder="1" applyAlignment="1">
      <alignment vertical="center" wrapText="1"/>
    </xf>
    <xf numFmtId="0" fontId="59" fillId="4" borderId="23" xfId="17" applyFont="1" applyBorder="1" applyAlignment="1">
      <alignment/>
    </xf>
    <xf numFmtId="0" fontId="59" fillId="4" borderId="24" xfId="17" applyFont="1" applyBorder="1" applyAlignment="1">
      <alignment horizontal="center"/>
    </xf>
    <xf numFmtId="0" fontId="59" fillId="4" borderId="25" xfId="17" applyFont="1" applyBorder="1" applyAlignment="1">
      <alignment horizontal="center"/>
    </xf>
    <xf numFmtId="0" fontId="59" fillId="4" borderId="26" xfId="17" applyFont="1" applyBorder="1" applyAlignment="1">
      <alignment horizontal="center"/>
    </xf>
    <xf numFmtId="0" fontId="59" fillId="4" borderId="16" xfId="17" applyFont="1" applyBorder="1" applyAlignment="1">
      <alignment horizontal="center"/>
    </xf>
    <xf numFmtId="0" fontId="59" fillId="4" borderId="16" xfId="17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57" fillId="5" borderId="0" xfId="18" applyFont="1" applyAlignment="1">
      <alignment horizontal="left"/>
    </xf>
    <xf numFmtId="0" fontId="62" fillId="0" borderId="0" xfId="0" applyFont="1" applyAlignment="1">
      <alignment horizontal="center"/>
    </xf>
    <xf numFmtId="0" fontId="57" fillId="4" borderId="0" xfId="17" applyFont="1" applyAlignment="1">
      <alignment horizontal="center"/>
    </xf>
    <xf numFmtId="0" fontId="59" fillId="4" borderId="0" xfId="17" applyFont="1" applyAlignment="1">
      <alignment horizontal="center" wrapText="1"/>
    </xf>
    <xf numFmtId="0" fontId="57" fillId="4" borderId="0" xfId="17" applyFont="1" applyAlignment="1">
      <alignment horizontal="center" wrapText="1"/>
    </xf>
    <xf numFmtId="44" fontId="33" fillId="35" borderId="16" xfId="20" applyNumberFormat="1" applyFont="1" applyFill="1" applyBorder="1" applyAlignment="1">
      <alignment/>
    </xf>
    <xf numFmtId="173" fontId="34" fillId="35" borderId="16" xfId="16" applyNumberFormat="1" applyFont="1" applyFill="1" applyBorder="1" applyAlignment="1">
      <alignment/>
    </xf>
    <xf numFmtId="173" fontId="35" fillId="35" borderId="16" xfId="58" applyNumberFormat="1" applyFont="1" applyFill="1" applyBorder="1" applyAlignment="1">
      <alignment/>
    </xf>
    <xf numFmtId="1" fontId="33" fillId="35" borderId="16" xfId="44" applyNumberFormat="1" applyFont="1" applyFill="1" applyBorder="1" applyAlignment="1">
      <alignment/>
    </xf>
    <xf numFmtId="44" fontId="34" fillId="35" borderId="16" xfId="23" applyNumberFormat="1" applyFont="1" applyFill="1" applyBorder="1" applyAlignment="1">
      <alignment/>
    </xf>
    <xf numFmtId="0" fontId="35" fillId="35" borderId="16" xfId="58" applyFont="1" applyFill="1" applyBorder="1" applyAlignment="1">
      <alignment/>
    </xf>
    <xf numFmtId="17" fontId="35" fillId="35" borderId="16" xfId="58" applyNumberFormat="1" applyFont="1" applyFill="1" applyBorder="1" applyAlignment="1">
      <alignment/>
    </xf>
    <xf numFmtId="173" fontId="34" fillId="35" borderId="17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8"/>
  <sheetViews>
    <sheetView tabSelected="1" zoomScale="160" zoomScaleNormal="160" zoomScalePageLayoutView="0" workbookViewId="0" topLeftCell="A1">
      <selection activeCell="M5" sqref="M5"/>
    </sheetView>
  </sheetViews>
  <sheetFormatPr defaultColWidth="9.140625" defaultRowHeight="12.75"/>
  <cols>
    <col min="1" max="1" width="14.00390625" style="2" customWidth="1"/>
    <col min="2" max="2" width="17.57421875" style="2" customWidth="1"/>
    <col min="3" max="3" width="13.140625" style="2" customWidth="1"/>
    <col min="4" max="4" width="10.421875" style="7" customWidth="1"/>
    <col min="5" max="5" width="9.8515625" style="2" customWidth="1"/>
    <col min="6" max="6" width="9.7109375" style="8" customWidth="1"/>
    <col min="7" max="7" width="8.00390625" style="8" customWidth="1"/>
    <col min="8" max="8" width="8.8515625" style="7" customWidth="1"/>
    <col min="9" max="9" width="10.28125" style="2" customWidth="1"/>
    <col min="10" max="10" width="16.8515625" style="6" customWidth="1"/>
    <col min="11" max="11" width="11.421875" style="6" customWidth="1"/>
    <col min="12" max="12" width="9.7109375" style="1" customWidth="1"/>
    <col min="13" max="16384" width="9.140625" style="2" customWidth="1"/>
  </cols>
  <sheetData>
    <row r="1" spans="1:12" ht="1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9">
        <v>1</v>
      </c>
      <c r="K1" s="9"/>
      <c r="L1" s="10"/>
    </row>
    <row r="2" spans="1:12" ht="15.75" thickBo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9"/>
      <c r="K2" s="9"/>
      <c r="L2" s="10"/>
    </row>
    <row r="3" spans="1:115" s="4" customFormat="1" ht="12.75">
      <c r="A3" s="11" t="s">
        <v>0</v>
      </c>
      <c r="B3" s="12" t="s">
        <v>1</v>
      </c>
      <c r="C3" s="12" t="s">
        <v>2</v>
      </c>
      <c r="D3" s="13" t="s">
        <v>3</v>
      </c>
      <c r="E3" s="14" t="s">
        <v>9</v>
      </c>
      <c r="F3" s="15" t="s">
        <v>12</v>
      </c>
      <c r="G3" s="16"/>
      <c r="H3" s="17" t="s">
        <v>23</v>
      </c>
      <c r="I3" s="18" t="s">
        <v>11</v>
      </c>
      <c r="J3" s="12" t="s">
        <v>5</v>
      </c>
      <c r="K3" s="12" t="s">
        <v>4</v>
      </c>
      <c r="L3" s="19" t="s">
        <v>18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1:115" s="5" customFormat="1" ht="25.5">
      <c r="A4" s="20" t="s">
        <v>16</v>
      </c>
      <c r="B4" s="21"/>
      <c r="C4" s="21"/>
      <c r="D4" s="22"/>
      <c r="E4" s="23" t="s">
        <v>10</v>
      </c>
      <c r="F4" s="24" t="s">
        <v>13</v>
      </c>
      <c r="G4" s="25" t="s">
        <v>17</v>
      </c>
      <c r="H4" s="26" t="s">
        <v>24</v>
      </c>
      <c r="I4" s="27" t="s">
        <v>8</v>
      </c>
      <c r="J4" s="21"/>
      <c r="K4" s="21"/>
      <c r="L4" s="28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</row>
    <row r="5" spans="1:12" s="3" customFormat="1" ht="13.5">
      <c r="A5" s="29" t="s">
        <v>33</v>
      </c>
      <c r="B5" s="30" t="s">
        <v>26</v>
      </c>
      <c r="C5" s="30" t="s">
        <v>20</v>
      </c>
      <c r="D5" s="31">
        <v>11440</v>
      </c>
      <c r="E5" s="86">
        <v>6596.64</v>
      </c>
      <c r="F5" s="87">
        <v>743.7</v>
      </c>
      <c r="G5" s="88">
        <v>0</v>
      </c>
      <c r="H5" s="89"/>
      <c r="I5" s="90">
        <f aca="true" t="shared" si="0" ref="I5:I12">SUM(E5)-(F5)+G5</f>
        <v>5852.9400000000005</v>
      </c>
      <c r="J5" s="91" t="s">
        <v>34</v>
      </c>
      <c r="K5" s="92">
        <v>43709</v>
      </c>
      <c r="L5" s="93">
        <f aca="true" t="shared" si="1" ref="L5:L10">SUM(F5)</f>
        <v>743.7</v>
      </c>
    </row>
    <row r="6" spans="1:12" s="3" customFormat="1" ht="13.5">
      <c r="A6" s="29" t="s">
        <v>35</v>
      </c>
      <c r="B6" s="30" t="s">
        <v>22</v>
      </c>
      <c r="C6" s="30" t="s">
        <v>21</v>
      </c>
      <c r="D6" s="31">
        <v>11440</v>
      </c>
      <c r="E6" s="86">
        <f>SUM(I5)</f>
        <v>5852.9400000000005</v>
      </c>
      <c r="F6" s="87">
        <v>116.6</v>
      </c>
      <c r="G6" s="88">
        <v>0</v>
      </c>
      <c r="H6" s="89"/>
      <c r="I6" s="90">
        <f t="shared" si="0"/>
        <v>5736.34</v>
      </c>
      <c r="J6" s="91" t="s">
        <v>34</v>
      </c>
      <c r="K6" s="92">
        <v>43709</v>
      </c>
      <c r="L6" s="93">
        <f t="shared" si="1"/>
        <v>116.6</v>
      </c>
    </row>
    <row r="7" spans="1:12" s="3" customFormat="1" ht="13.5">
      <c r="A7" s="39">
        <v>100375</v>
      </c>
      <c r="B7" s="30" t="s">
        <v>31</v>
      </c>
      <c r="C7" s="30" t="s">
        <v>20</v>
      </c>
      <c r="D7" s="31">
        <v>11440</v>
      </c>
      <c r="E7" s="86">
        <f>SUM(I6)</f>
        <v>5736.34</v>
      </c>
      <c r="F7" s="87">
        <v>71.57</v>
      </c>
      <c r="G7" s="88"/>
      <c r="H7" s="89"/>
      <c r="I7" s="90">
        <f t="shared" si="0"/>
        <v>5664.77</v>
      </c>
      <c r="J7" s="91" t="s">
        <v>34</v>
      </c>
      <c r="K7" s="92">
        <v>43709</v>
      </c>
      <c r="L7" s="93">
        <f t="shared" si="1"/>
        <v>71.57</v>
      </c>
    </row>
    <row r="8" spans="1:12" s="3" customFormat="1" ht="12" customHeight="1">
      <c r="A8" s="40">
        <v>100376</v>
      </c>
      <c r="B8" s="73" t="s">
        <v>38</v>
      </c>
      <c r="C8" s="30" t="s">
        <v>36</v>
      </c>
      <c r="D8" s="31">
        <v>250</v>
      </c>
      <c r="E8" s="32">
        <v>125.5</v>
      </c>
      <c r="F8" s="33">
        <v>12</v>
      </c>
      <c r="G8" s="34">
        <v>0</v>
      </c>
      <c r="H8" s="35"/>
      <c r="I8" s="36">
        <f t="shared" si="0"/>
        <v>113.5</v>
      </c>
      <c r="J8" s="30" t="s">
        <v>37</v>
      </c>
      <c r="K8" s="37">
        <v>43678</v>
      </c>
      <c r="L8" s="38">
        <f t="shared" si="1"/>
        <v>12</v>
      </c>
    </row>
    <row r="9" spans="1:12" s="3" customFormat="1" ht="23.25">
      <c r="A9" s="41">
        <v>100377</v>
      </c>
      <c r="B9" s="42" t="s">
        <v>39</v>
      </c>
      <c r="C9" s="42" t="s">
        <v>41</v>
      </c>
      <c r="D9" s="43">
        <v>2369.17</v>
      </c>
      <c r="E9" s="44">
        <v>2351.33</v>
      </c>
      <c r="F9" s="45">
        <v>176</v>
      </c>
      <c r="G9" s="46"/>
      <c r="H9" s="47">
        <v>639763299</v>
      </c>
      <c r="I9" s="48">
        <f t="shared" si="0"/>
        <v>2175.33</v>
      </c>
      <c r="J9" s="49" t="s">
        <v>40</v>
      </c>
      <c r="K9" s="50">
        <v>43678</v>
      </c>
      <c r="L9" s="38">
        <f t="shared" si="1"/>
        <v>176</v>
      </c>
    </row>
    <row r="10" spans="1:12" s="3" customFormat="1" ht="13.5">
      <c r="A10" s="41"/>
      <c r="B10" s="42"/>
      <c r="C10" s="51"/>
      <c r="D10" s="43">
        <v>0</v>
      </c>
      <c r="E10" s="44">
        <v>0</v>
      </c>
      <c r="F10" s="45">
        <v>0</v>
      </c>
      <c r="G10" s="46"/>
      <c r="H10" s="47"/>
      <c r="I10" s="48">
        <f t="shared" si="0"/>
        <v>0</v>
      </c>
      <c r="J10" s="49">
        <v>0</v>
      </c>
      <c r="K10" s="50"/>
      <c r="L10" s="38">
        <f t="shared" si="1"/>
        <v>0</v>
      </c>
    </row>
    <row r="11" spans="1:12" s="3" customFormat="1" ht="12.75" customHeight="1">
      <c r="A11" s="41">
        <v>100378</v>
      </c>
      <c r="B11" s="42" t="s">
        <v>30</v>
      </c>
      <c r="C11" s="42" t="s">
        <v>42</v>
      </c>
      <c r="D11" s="43">
        <v>55</v>
      </c>
      <c r="E11" s="44">
        <v>55</v>
      </c>
      <c r="F11" s="45">
        <v>40</v>
      </c>
      <c r="G11" s="46"/>
      <c r="H11" s="47"/>
      <c r="I11" s="48">
        <f t="shared" si="0"/>
        <v>15</v>
      </c>
      <c r="J11" s="49"/>
      <c r="K11" s="50"/>
      <c r="L11" s="38"/>
    </row>
    <row r="12" spans="1:12" s="3" customFormat="1" ht="13.5">
      <c r="A12" s="41"/>
      <c r="B12" s="42"/>
      <c r="C12" s="42" t="s">
        <v>28</v>
      </c>
      <c r="D12" s="43">
        <v>300</v>
      </c>
      <c r="E12" s="44">
        <v>151.23</v>
      </c>
      <c r="F12" s="45">
        <v>26.37</v>
      </c>
      <c r="G12" s="46"/>
      <c r="H12" s="47"/>
      <c r="I12" s="48">
        <f t="shared" si="0"/>
        <v>124.85999999999999</v>
      </c>
      <c r="J12" s="49"/>
      <c r="K12" s="50" t="s">
        <v>29</v>
      </c>
      <c r="L12" s="38">
        <f>SUM(F11:F12)</f>
        <v>66.37</v>
      </c>
    </row>
    <row r="13" spans="1:12" s="3" customFormat="1" ht="14.25" thickBot="1">
      <c r="A13" s="52"/>
      <c r="B13" s="53" t="s">
        <v>6</v>
      </c>
      <c r="C13" s="54"/>
      <c r="D13" s="55"/>
      <c r="E13" s="55"/>
      <c r="F13" s="56">
        <f>SUM(F5:F12)</f>
        <v>1186.24</v>
      </c>
      <c r="G13" s="56"/>
      <c r="H13" s="55"/>
      <c r="I13" s="55"/>
      <c r="J13" s="57"/>
      <c r="K13" s="58"/>
      <c r="L13" s="59">
        <f>SUM(L5:L12)</f>
        <v>1186.2400000000002</v>
      </c>
    </row>
    <row r="14" spans="1:12" s="3" customFormat="1" ht="13.5">
      <c r="A14" s="60"/>
      <c r="B14" s="61"/>
      <c r="C14" s="62"/>
      <c r="D14" s="63"/>
      <c r="E14" s="63"/>
      <c r="F14" s="64"/>
      <c r="G14" s="64"/>
      <c r="H14" s="63"/>
      <c r="I14" s="63"/>
      <c r="J14" s="60"/>
      <c r="K14" s="60"/>
      <c r="L14" s="65"/>
    </row>
    <row r="15" spans="1:12" s="3" customFormat="1" ht="13.5" customHeight="1">
      <c r="A15" s="82" t="s">
        <v>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10"/>
    </row>
    <row r="16" spans="1:12" s="3" customFormat="1" ht="13.5">
      <c r="A16" s="9"/>
      <c r="B16" s="80" t="s">
        <v>14</v>
      </c>
      <c r="C16" s="80"/>
      <c r="D16" s="80"/>
      <c r="E16" s="80"/>
      <c r="F16" s="80"/>
      <c r="G16" s="80"/>
      <c r="H16" s="80"/>
      <c r="I16" s="80"/>
      <c r="J16" s="80"/>
      <c r="K16" s="80"/>
      <c r="L16" s="10"/>
    </row>
    <row r="17" spans="1:12" s="3" customFormat="1" ht="13.5">
      <c r="A17" s="9"/>
      <c r="B17" s="9"/>
      <c r="C17" s="66"/>
      <c r="D17" s="66"/>
      <c r="E17" s="66"/>
      <c r="F17" s="67"/>
      <c r="G17" s="67"/>
      <c r="H17" s="66"/>
      <c r="I17" s="66"/>
      <c r="J17" s="9"/>
      <c r="K17" s="9"/>
      <c r="L17" s="10"/>
    </row>
    <row r="18" spans="1:12" s="3" customFormat="1" ht="13.5">
      <c r="A18" s="9"/>
      <c r="B18" s="80" t="s">
        <v>15</v>
      </c>
      <c r="C18" s="80"/>
      <c r="D18" s="80"/>
      <c r="E18" s="80"/>
      <c r="F18" s="80"/>
      <c r="G18" s="80"/>
      <c r="H18" s="80"/>
      <c r="I18" s="80"/>
      <c r="J18" s="80"/>
      <c r="K18" s="80"/>
      <c r="L18" s="10"/>
    </row>
    <row r="19" spans="1:12" s="3" customFormat="1" ht="15">
      <c r="A19" s="9"/>
      <c r="B19" s="68" t="s">
        <v>25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s="3" customFormat="1" ht="15">
      <c r="A20" s="9"/>
      <c r="B20" s="69">
        <v>100375</v>
      </c>
      <c r="C20" s="78" t="s">
        <v>43</v>
      </c>
      <c r="D20" s="78"/>
      <c r="E20" s="78"/>
      <c r="F20" s="68"/>
      <c r="G20" s="83" t="s">
        <v>47</v>
      </c>
      <c r="H20" s="83"/>
      <c r="I20" s="83"/>
      <c r="J20" s="83"/>
      <c r="K20" s="83"/>
      <c r="L20" s="68"/>
    </row>
    <row r="21" spans="1:12" s="3" customFormat="1" ht="15">
      <c r="A21" s="70"/>
      <c r="B21" s="69">
        <v>100376</v>
      </c>
      <c r="C21" s="78" t="s">
        <v>44</v>
      </c>
      <c r="D21" s="78"/>
      <c r="E21" s="78"/>
      <c r="F21" s="68"/>
      <c r="G21" s="84" t="s">
        <v>48</v>
      </c>
      <c r="H21" s="85"/>
      <c r="I21" s="85"/>
      <c r="J21" s="85"/>
      <c r="K21" s="85"/>
      <c r="L21" s="68"/>
    </row>
    <row r="22" spans="1:12" ht="15">
      <c r="A22" s="70"/>
      <c r="B22" s="69">
        <v>100377</v>
      </c>
      <c r="C22" s="79" t="s">
        <v>45</v>
      </c>
      <c r="D22" s="79"/>
      <c r="E22" s="79"/>
      <c r="F22" s="68"/>
      <c r="G22" s="85"/>
      <c r="H22" s="85"/>
      <c r="I22" s="85"/>
      <c r="J22" s="85"/>
      <c r="K22" s="85"/>
      <c r="L22" s="68"/>
    </row>
    <row r="23" spans="1:12" ht="15">
      <c r="A23" s="70"/>
      <c r="B23" s="69">
        <v>100378</v>
      </c>
      <c r="C23" s="78" t="s">
        <v>46</v>
      </c>
      <c r="D23" s="78"/>
      <c r="E23" s="78"/>
      <c r="F23" s="71"/>
      <c r="G23" s="71"/>
      <c r="H23" s="68"/>
      <c r="I23" s="68"/>
      <c r="J23" s="68"/>
      <c r="K23" s="68"/>
      <c r="L23" s="68"/>
    </row>
    <row r="24" spans="1:12" ht="17.25" customHeight="1">
      <c r="A24" s="72"/>
      <c r="B24" s="69"/>
      <c r="C24" s="79"/>
      <c r="D24" s="79"/>
      <c r="E24" s="79"/>
      <c r="F24" s="68"/>
      <c r="G24" s="68"/>
      <c r="H24" s="68"/>
      <c r="I24" s="68"/>
      <c r="J24" s="68"/>
      <c r="K24" s="68"/>
      <c r="L24" s="68"/>
    </row>
    <row r="25" spans="1:12" ht="15">
      <c r="A25" s="70"/>
      <c r="B25" s="69"/>
      <c r="C25" s="78"/>
      <c r="D25" s="78"/>
      <c r="E25" s="78"/>
      <c r="F25" s="68"/>
      <c r="G25" s="68"/>
      <c r="H25" s="68"/>
      <c r="I25" s="68"/>
      <c r="J25" s="68"/>
      <c r="K25" s="68"/>
      <c r="L25" s="68"/>
    </row>
    <row r="26" spans="1:12" ht="15">
      <c r="A26" s="70"/>
      <c r="B26" s="69"/>
      <c r="C26" s="75"/>
      <c r="D26" s="76"/>
      <c r="E26" s="77"/>
      <c r="F26" s="68"/>
      <c r="G26" s="68"/>
      <c r="H26" s="68"/>
      <c r="I26" s="68"/>
      <c r="J26" s="68"/>
      <c r="K26" s="68"/>
      <c r="L26" s="68"/>
    </row>
    <row r="27" spans="1:12" ht="13.5" customHeight="1">
      <c r="A27" s="70"/>
      <c r="B27" s="69"/>
      <c r="C27" s="75"/>
      <c r="D27" s="76"/>
      <c r="E27" s="77"/>
      <c r="F27" s="68"/>
      <c r="G27" s="68"/>
      <c r="H27" s="68"/>
      <c r="I27" s="68"/>
      <c r="J27" s="68"/>
      <c r="K27" s="68"/>
      <c r="L27" s="68"/>
    </row>
    <row r="28" spans="2:5" ht="13.5">
      <c r="B28" s="74"/>
      <c r="C28" s="75"/>
      <c r="D28" s="76"/>
      <c r="E28" s="77"/>
    </row>
    <row r="29" ht="14.25" customHeight="1"/>
    <row r="30" ht="15" customHeight="1"/>
    <row r="38" ht="13.5" customHeight="1"/>
  </sheetData>
  <sheetProtection/>
  <mergeCells count="16">
    <mergeCell ref="B18:K18"/>
    <mergeCell ref="A1:I1"/>
    <mergeCell ref="A2:I2"/>
    <mergeCell ref="A15:K15"/>
    <mergeCell ref="B16:K16"/>
    <mergeCell ref="C24:E24"/>
    <mergeCell ref="C23:E23"/>
    <mergeCell ref="C20:E20"/>
    <mergeCell ref="G20:K20"/>
    <mergeCell ref="G21:K22"/>
    <mergeCell ref="C26:E26"/>
    <mergeCell ref="C25:E25"/>
    <mergeCell ref="C21:E21"/>
    <mergeCell ref="C22:E22"/>
    <mergeCell ref="C27:E27"/>
    <mergeCell ref="C28:E28"/>
  </mergeCells>
  <printOptions/>
  <pageMargins left="0.25" right="0.25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morgaine</dc:creator>
  <cp:keywords/>
  <dc:description/>
  <cp:lastModifiedBy>helen moore</cp:lastModifiedBy>
  <cp:lastPrinted>2019-08-20T11:26:46Z</cp:lastPrinted>
  <dcterms:created xsi:type="dcterms:W3CDTF">2007-02-08T10:23:13Z</dcterms:created>
  <dcterms:modified xsi:type="dcterms:W3CDTF">2020-01-10T09:30:54Z</dcterms:modified>
  <cp:category/>
  <cp:version/>
  <cp:contentType/>
  <cp:contentStatus/>
</cp:coreProperties>
</file>