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nni\OneDrive\Documents\1 Sports\Admin\SHGA\2019\Leagues\HAHGA 2019\"/>
    </mc:Choice>
  </mc:AlternateContent>
  <xr:revisionPtr revIDLastSave="0" documentId="13_ncr:1_{0CF499F6-5BF9-4B37-BE66-F102D3AD6E31}" xr6:coauthVersionLast="44" xr6:coauthVersionMax="44" xr10:uidLastSave="{00000000-0000-0000-0000-000000000000}"/>
  <bookViews>
    <workbookView xWindow="-110" yWindow="-110" windowWidth="19420" windowHeight="10420" tabRatio="723" activeTab="1" xr2:uid="{00000000-000D-0000-FFFF-FFFF00000000}"/>
  </bookViews>
  <sheets>
    <sheet name=" HAHGA Heavies League 2019" sheetId="14" r:id="rId1"/>
    <sheet name="HAHGA T&amp;F League 2019" sheetId="15" r:id="rId2"/>
    <sheet name="HAHGA Cycling League 2019" sheetId="19" r:id="rId3"/>
    <sheet name="Tain" sheetId="6" r:id="rId4"/>
    <sheet name="Lochcarron" sheetId="1" r:id="rId5"/>
    <sheet name="Durness" sheetId="2" r:id="rId6"/>
    <sheet name="Halkirk" sheetId="3" r:id="rId7"/>
    <sheet name="Dornoch" sheetId="4" r:id="rId8"/>
    <sheet name="Newtonmore" sheetId="5" r:id="rId9"/>
    <sheet name="Assynt" sheetId="7" r:id="rId10"/>
    <sheet name="Strathpeffer" sheetId="8" r:id="rId11"/>
    <sheet name="Helmsdale" sheetId="9" r:id="rId12"/>
    <sheet name="Glenurquhart" sheetId="10" r:id="rId13"/>
  </sheets>
  <definedNames>
    <definedName name="_Hlk521099576" localSheetId="3">Tain!$B$2</definedName>
    <definedName name="_Hlk521099912" localSheetId="3">Tain!$B$47</definedName>
    <definedName name="_Hlk522387244" localSheetId="3">Tain!$B$80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9" i="15" l="1"/>
  <c r="L174" i="15"/>
  <c r="L171" i="15"/>
  <c r="L175" i="15"/>
  <c r="L170" i="15"/>
  <c r="L178" i="15"/>
  <c r="L177" i="15"/>
  <c r="L176" i="15"/>
  <c r="L169" i="15"/>
  <c r="L168" i="15"/>
  <c r="L173" i="15"/>
  <c r="L182" i="15"/>
  <c r="L180" i="15"/>
  <c r="L181" i="15"/>
  <c r="L172" i="15"/>
  <c r="E44" i="14" l="1"/>
  <c r="E40" i="14"/>
  <c r="E25" i="14"/>
  <c r="E34" i="14"/>
  <c r="L178" i="14"/>
  <c r="L177" i="14"/>
  <c r="L166" i="14"/>
  <c r="L168" i="14"/>
  <c r="L169" i="14"/>
  <c r="L170" i="14"/>
  <c r="L171" i="14"/>
  <c r="L172" i="14"/>
  <c r="L167" i="14"/>
  <c r="E19" i="19" l="1"/>
  <c r="E17" i="19"/>
  <c r="E14" i="19"/>
  <c r="J113" i="19"/>
  <c r="J114" i="19"/>
  <c r="J112" i="19"/>
  <c r="J102" i="19"/>
  <c r="J108" i="19"/>
  <c r="J105" i="19"/>
  <c r="J103" i="19"/>
  <c r="J104" i="19"/>
  <c r="J107" i="19"/>
  <c r="J109" i="19"/>
  <c r="J106" i="19"/>
  <c r="F22" i="15"/>
  <c r="F20" i="15"/>
  <c r="L158" i="15"/>
  <c r="L159" i="15"/>
  <c r="L157" i="15"/>
  <c r="L161" i="15"/>
  <c r="L162" i="15"/>
  <c r="L160" i="15"/>
  <c r="L163" i="15"/>
  <c r="L156" i="15"/>
  <c r="E17" i="14"/>
  <c r="E27" i="14"/>
  <c r="E32" i="14"/>
  <c r="L158" i="14"/>
  <c r="L159" i="14"/>
  <c r="L160" i="14"/>
  <c r="L161" i="14"/>
  <c r="L157" i="14"/>
  <c r="L133" i="15" l="1"/>
  <c r="L137" i="15"/>
  <c r="L129" i="15"/>
  <c r="L130" i="15"/>
  <c r="L134" i="15"/>
  <c r="L135" i="15"/>
  <c r="L136" i="15"/>
  <c r="L132" i="15"/>
  <c r="L138" i="15"/>
  <c r="L131" i="15"/>
  <c r="E24" i="14"/>
  <c r="E22" i="14"/>
  <c r="L137" i="14"/>
  <c r="L135" i="14"/>
  <c r="L136" i="14"/>
  <c r="L138" i="14"/>
  <c r="L140" i="14"/>
  <c r="L139" i="14"/>
  <c r="L134" i="14"/>
  <c r="E26" i="14" l="1"/>
  <c r="E18" i="14"/>
  <c r="E37" i="14"/>
  <c r="E38" i="14"/>
  <c r="E28" i="14"/>
  <c r="E35" i="14"/>
  <c r="E33" i="14"/>
  <c r="E39" i="14"/>
  <c r="E47" i="14"/>
  <c r="E31" i="14"/>
  <c r="E50" i="14"/>
  <c r="E42" i="14"/>
  <c r="E43" i="14"/>
  <c r="E16" i="14"/>
  <c r="E41" i="14"/>
  <c r="E48" i="14"/>
  <c r="E30" i="14"/>
  <c r="E49" i="14"/>
  <c r="E29" i="14"/>
  <c r="E13" i="14"/>
  <c r="E23" i="14"/>
  <c r="F18" i="15"/>
  <c r="L110" i="15"/>
  <c r="L118" i="15"/>
  <c r="L114" i="15"/>
  <c r="L113" i="15"/>
  <c r="L119" i="15"/>
  <c r="L120" i="15"/>
  <c r="L115" i="15"/>
  <c r="L116" i="15"/>
  <c r="L121" i="15"/>
  <c r="L109" i="15"/>
  <c r="L111" i="15"/>
  <c r="L122" i="15"/>
  <c r="L117" i="15"/>
  <c r="L123" i="15"/>
  <c r="L124" i="15"/>
  <c r="L112" i="15"/>
  <c r="L116" i="14"/>
  <c r="L120" i="14"/>
  <c r="L121" i="14"/>
  <c r="L122" i="14"/>
  <c r="L118" i="14"/>
  <c r="L128" i="14"/>
  <c r="L126" i="14"/>
  <c r="L123" i="14"/>
  <c r="L127" i="14"/>
  <c r="L119" i="14"/>
  <c r="L129" i="14"/>
  <c r="L124" i="14"/>
  <c r="L125" i="14"/>
  <c r="L117" i="14"/>
  <c r="E27" i="19"/>
  <c r="J76" i="19"/>
  <c r="J79" i="19"/>
  <c r="J77" i="19"/>
  <c r="J75" i="19"/>
  <c r="J78" i="19"/>
  <c r="J70" i="19"/>
  <c r="J69" i="19"/>
  <c r="J71" i="19"/>
  <c r="J68" i="19"/>
  <c r="F6" i="15"/>
  <c r="L100" i="15"/>
  <c r="L101" i="15"/>
  <c r="L98" i="15"/>
  <c r="L102" i="15"/>
  <c r="L103" i="15"/>
  <c r="L104" i="15"/>
  <c r="L99" i="15"/>
  <c r="L111" i="14"/>
  <c r="L110" i="14"/>
  <c r="L97" i="14"/>
  <c r="L103" i="14"/>
  <c r="L106" i="14"/>
  <c r="L102" i="14"/>
  <c r="L107" i="14"/>
  <c r="L101" i="14"/>
  <c r="L99" i="14"/>
  <c r="L100" i="14"/>
  <c r="L105" i="14"/>
  <c r="L104" i="14"/>
  <c r="L98" i="14"/>
  <c r="J63" i="19" l="1"/>
  <c r="J62" i="19"/>
  <c r="E10" i="19"/>
  <c r="E7" i="19"/>
  <c r="E12" i="19"/>
  <c r="E11" i="19"/>
  <c r="E15" i="19"/>
  <c r="K55" i="19"/>
  <c r="K56" i="19"/>
  <c r="K57" i="19"/>
  <c r="K58" i="19"/>
  <c r="K59" i="19"/>
  <c r="K54" i="19"/>
  <c r="E8" i="14"/>
  <c r="E14" i="14"/>
  <c r="E7" i="14"/>
  <c r="E10" i="14"/>
  <c r="E6" i="14"/>
  <c r="E45" i="14"/>
  <c r="E46" i="14"/>
  <c r="M86" i="14"/>
  <c r="M90" i="14"/>
  <c r="M89" i="14"/>
  <c r="M91" i="14"/>
  <c r="M87" i="14"/>
  <c r="M92" i="14"/>
  <c r="M88" i="14"/>
  <c r="L76" i="14"/>
  <c r="L78" i="14"/>
  <c r="L80" i="14"/>
  <c r="L81" i="14"/>
  <c r="L79" i="14"/>
  <c r="L77" i="14"/>
  <c r="F13" i="15" l="1"/>
  <c r="L85" i="15"/>
  <c r="L89" i="15"/>
  <c r="L83" i="15"/>
  <c r="L86" i="15"/>
  <c r="L90" i="15"/>
  <c r="L92" i="15"/>
  <c r="L93" i="15"/>
  <c r="L87" i="15"/>
  <c r="L88" i="15"/>
  <c r="L91" i="15"/>
  <c r="L84" i="15"/>
  <c r="F7" i="15"/>
  <c r="F10" i="15"/>
  <c r="F16" i="15"/>
  <c r="F19" i="15"/>
  <c r="L74" i="15"/>
  <c r="L69" i="15"/>
  <c r="L59" i="15"/>
  <c r="L61" i="15"/>
  <c r="L70" i="15"/>
  <c r="L68" i="15"/>
  <c r="L60" i="15"/>
  <c r="L63" i="15"/>
  <c r="L65" i="15"/>
  <c r="L66" i="15"/>
  <c r="L64" i="15"/>
  <c r="L71" i="15"/>
  <c r="L77" i="15"/>
  <c r="L78" i="15"/>
  <c r="L72" i="15"/>
  <c r="L79" i="15"/>
  <c r="L73" i="15"/>
  <c r="L75" i="15"/>
  <c r="L67" i="15"/>
  <c r="L76" i="15"/>
  <c r="L62" i="15"/>
  <c r="L58" i="15"/>
  <c r="F17" i="15" l="1"/>
  <c r="F8" i="15"/>
  <c r="F12" i="15"/>
  <c r="F9" i="15"/>
  <c r="F5" i="15"/>
  <c r="L50" i="15"/>
  <c r="L44" i="15"/>
  <c r="L39" i="15"/>
  <c r="L45" i="15"/>
  <c r="L46" i="15"/>
  <c r="L48" i="15"/>
  <c r="L49" i="15"/>
  <c r="L40" i="15" l="1"/>
  <c r="L41" i="15"/>
  <c r="L42" i="15"/>
  <c r="L47" i="15"/>
  <c r="L43" i="15"/>
  <c r="L52" i="15"/>
  <c r="L51" i="15"/>
  <c r="L53" i="15"/>
  <c r="L38" i="15"/>
  <c r="L69" i="14"/>
  <c r="L70" i="14"/>
  <c r="L71" i="14"/>
  <c r="L68" i="14"/>
  <c r="M30" i="15" l="1"/>
  <c r="M31" i="15"/>
  <c r="M32" i="15"/>
  <c r="M33" i="15"/>
  <c r="M29" i="15"/>
  <c r="E28" i="19"/>
  <c r="E29" i="19"/>
  <c r="E23" i="19"/>
  <c r="E25" i="19"/>
  <c r="E24" i="19"/>
  <c r="E30" i="19"/>
  <c r="E26" i="19"/>
  <c r="J48" i="19"/>
  <c r="J46" i="19"/>
  <c r="J44" i="19"/>
  <c r="J49" i="19"/>
  <c r="J43" i="19"/>
  <c r="J47" i="19"/>
  <c r="J45" i="19"/>
  <c r="J36" i="19"/>
  <c r="J40" i="19"/>
  <c r="J38" i="19"/>
  <c r="J37" i="19"/>
  <c r="J39" i="19"/>
  <c r="E13" i="19"/>
  <c r="E9" i="19"/>
  <c r="E18" i="19"/>
  <c r="B19" i="19"/>
  <c r="E8" i="19"/>
  <c r="E16" i="19"/>
  <c r="E11" i="14"/>
  <c r="E20" i="14"/>
  <c r="E21" i="14"/>
  <c r="E36" i="14"/>
  <c r="E15" i="14"/>
  <c r="E19" i="14"/>
  <c r="E12" i="14"/>
  <c r="E9" i="14"/>
  <c r="L57" i="14"/>
  <c r="L61" i="14"/>
  <c r="L62" i="14"/>
  <c r="L58" i="14"/>
  <c r="L59" i="14"/>
  <c r="L63" i="14"/>
  <c r="L60" i="14"/>
  <c r="L56" i="14"/>
  <c r="B8" i="14"/>
  <c r="B9" i="14" s="1"/>
  <c r="B10" i="14" s="1"/>
  <c r="B14" i="14" s="1"/>
  <c r="B15" i="14" s="1"/>
  <c r="B16" i="14" s="1"/>
  <c r="B17" i="14" s="1"/>
  <c r="B18" i="14" s="1"/>
  <c r="B23" i="14" l="1"/>
</calcChain>
</file>

<file path=xl/sharedStrings.xml><?xml version="1.0" encoding="utf-8"?>
<sst xmlns="http://schemas.openxmlformats.org/spreadsheetml/2006/main" count="1920" uniqueCount="385">
  <si>
    <t>16lb Hammer</t>
  </si>
  <si>
    <t>22lb Hammer</t>
  </si>
  <si>
    <t>16lb Shot</t>
  </si>
  <si>
    <t>22lb Shot</t>
  </si>
  <si>
    <t>1st</t>
  </si>
  <si>
    <t>2nd</t>
  </si>
  <si>
    <t>3rd</t>
  </si>
  <si>
    <t>4th</t>
  </si>
  <si>
    <t>5th</t>
  </si>
  <si>
    <t>WoB</t>
  </si>
  <si>
    <t>28lb Dist</t>
  </si>
  <si>
    <t>56lb Dist</t>
  </si>
  <si>
    <t>22 lb Hammer</t>
  </si>
  <si>
    <t>6th</t>
  </si>
  <si>
    <t>Name</t>
  </si>
  <si>
    <t>7th</t>
  </si>
  <si>
    <t>8th</t>
  </si>
  <si>
    <t>9th</t>
  </si>
  <si>
    <t>10th</t>
  </si>
  <si>
    <t>Caber</t>
  </si>
  <si>
    <t>Games Pts</t>
  </si>
  <si>
    <t>Points</t>
  </si>
  <si>
    <t># Games</t>
  </si>
  <si>
    <t>400m</t>
  </si>
  <si>
    <t>#7 ASSYNT POINTS</t>
  </si>
  <si>
    <t>#8 STRATHPEFFER POINTS</t>
  </si>
  <si>
    <t xml:space="preserve">7th   </t>
  </si>
  <si>
    <t>#9 - HELMSDALE POINTS</t>
  </si>
  <si>
    <t xml:space="preserve">3rd  </t>
  </si>
  <si>
    <t xml:space="preserve">1st   </t>
  </si>
  <si>
    <t xml:space="preserve">4th   </t>
  </si>
  <si>
    <t xml:space="preserve">5th   </t>
  </si>
  <si>
    <t xml:space="preserve"> </t>
  </si>
  <si>
    <t>Elgin</t>
  </si>
  <si>
    <t xml:space="preserve">2nd   </t>
  </si>
  <si>
    <t>#2 - LOCHCARRON POINTS</t>
  </si>
  <si>
    <t>#3 - DURNESS POINTS</t>
  </si>
  <si>
    <t>#4 - HALKIRK POINTS</t>
  </si>
  <si>
    <t>#5 - DORNOCH POINTS</t>
  </si>
  <si>
    <t>#6 - NEWTONMORE POINTS</t>
  </si>
  <si>
    <t>Position</t>
  </si>
  <si>
    <t>Sheath Toss</t>
  </si>
  <si>
    <t>Tain</t>
  </si>
  <si>
    <t>Lochcarron</t>
  </si>
  <si>
    <t>Durness</t>
  </si>
  <si>
    <t>Halkirk</t>
  </si>
  <si>
    <t>Dornoch</t>
  </si>
  <si>
    <t>Assynt</t>
  </si>
  <si>
    <t>Helms</t>
  </si>
  <si>
    <t>N'More</t>
  </si>
  <si>
    <t>StrathP</t>
  </si>
  <si>
    <t>Glenurq</t>
  </si>
  <si>
    <t>Address</t>
  </si>
  <si>
    <t>Helmsdale</t>
  </si>
  <si>
    <t>Strathpeffer</t>
  </si>
  <si>
    <t>Sprint</t>
  </si>
  <si>
    <t>Mile</t>
  </si>
  <si>
    <t>Total Pts</t>
  </si>
  <si>
    <t>200m</t>
  </si>
  <si>
    <t>800m</t>
  </si>
  <si>
    <t>Kenny Dey</t>
  </si>
  <si>
    <t>Sinclair Patience</t>
  </si>
  <si>
    <t>Harry Zagorski</t>
  </si>
  <si>
    <t>Fettercairn</t>
  </si>
  <si>
    <t>Alness</t>
  </si>
  <si>
    <t>Angus Mohun</t>
  </si>
  <si>
    <t>Andrew Raeburn</t>
  </si>
  <si>
    <t>John MacLeod</t>
  </si>
  <si>
    <t>-</t>
  </si>
  <si>
    <t>Lochinver</t>
  </si>
  <si>
    <t>Germany</t>
  </si>
  <si>
    <t>LJ</t>
  </si>
  <si>
    <t>TJ</t>
  </si>
  <si>
    <t>HJ</t>
  </si>
  <si>
    <t>Fraser MacDonald</t>
  </si>
  <si>
    <t>Dingwall</t>
  </si>
  <si>
    <t>N/A</t>
  </si>
  <si>
    <t>USA</t>
  </si>
  <si>
    <t>220yds</t>
  </si>
  <si>
    <t>440yds</t>
  </si>
  <si>
    <t>880yds</t>
  </si>
  <si>
    <t>Kevin Belton</t>
  </si>
  <si>
    <t>Mike Atkinson</t>
  </si>
  <si>
    <t>Grieg Walker</t>
  </si>
  <si>
    <t>SHGA</t>
  </si>
  <si>
    <t>Member</t>
  </si>
  <si>
    <t>Pts c/o</t>
  </si>
  <si>
    <t>Full</t>
  </si>
  <si>
    <t>Day</t>
  </si>
  <si>
    <t>HAHGA T&amp;F League event results, from the 10 individual Games, are listed below. Full results for all events, are listed in their respective coloured tabs.</t>
  </si>
  <si>
    <t xml:space="preserve">  </t>
  </si>
  <si>
    <t>SHGA #</t>
  </si>
  <si>
    <t>Patrick Van Antwerpen</t>
  </si>
  <si>
    <t>Stefan Kramer</t>
  </si>
  <si>
    <t>Alex Lehmbecker</t>
  </si>
  <si>
    <t>Sean Urquhart</t>
  </si>
  <si>
    <t>Greig Walker</t>
  </si>
  <si>
    <t>Holland</t>
  </si>
  <si>
    <t>1600m</t>
  </si>
  <si>
    <t xml:space="preserve">HAHGA HEAVIES LEAGUE 2019 </t>
  </si>
  <si>
    <t>Angus Henry</t>
  </si>
  <si>
    <t>Frederik Haason</t>
  </si>
  <si>
    <t>Muir of Ord</t>
  </si>
  <si>
    <t>Wick</t>
  </si>
  <si>
    <t>Denmark</t>
  </si>
  <si>
    <t>Forres</t>
  </si>
  <si>
    <t>One Lap</t>
  </si>
  <si>
    <t>3200m</t>
  </si>
  <si>
    <t>4800m</t>
  </si>
  <si>
    <t>De'il</t>
  </si>
  <si>
    <t>Victor Atkinson</t>
  </si>
  <si>
    <t>Magnus Atkinson</t>
  </si>
  <si>
    <t>Declan Sangster</t>
  </si>
  <si>
    <t>Reubens Thomson</t>
  </si>
  <si>
    <t>Heidi Thomson</t>
  </si>
  <si>
    <t>Lewis Dey</t>
  </si>
  <si>
    <t>Declan Dey</t>
  </si>
  <si>
    <t>#1 - TAIN POINTS - SENIORS</t>
  </si>
  <si>
    <t>#1 - TAIN POINTS - JUNIORS</t>
  </si>
  <si>
    <t>Points scored from all the individual Games are listed below. Full results are listed in the respective coloured Games tabs</t>
  </si>
  <si>
    <t>Aberdeen</t>
  </si>
  <si>
    <t>Points scored from the 10 individual Games are listed below. Full results are listed in the respective coloured Games tabs</t>
  </si>
  <si>
    <t>#2 - HALKIRK POINTS - SENIORS</t>
  </si>
  <si>
    <t>#2 - HALKIRK POINTS - JUNIORS</t>
  </si>
  <si>
    <t>#3 - DORNOCH POINTS - SENIORS</t>
  </si>
  <si>
    <t>#3 - DORNOCH POINTS - JUNIORS</t>
  </si>
  <si>
    <t>#4 - STRATHPEFFER POINTS - SENIORS</t>
  </si>
  <si>
    <t>#4 - STRATHPEFFER POINTS - JUNIORS</t>
  </si>
  <si>
    <t>#5 - HELMSDALE POINTS - SENIORS</t>
  </si>
  <si>
    <t>#5 - HELMSDALE POINTS - JUNIORS</t>
  </si>
  <si>
    <t>19/140</t>
  </si>
  <si>
    <t>Ross Freck</t>
  </si>
  <si>
    <t>Findlay Donegan</t>
  </si>
  <si>
    <t>PV</t>
  </si>
  <si>
    <t>19/161</t>
  </si>
  <si>
    <t># Points</t>
  </si>
  <si>
    <t>#1 - TAIN POINTS - Points are carried over to League, only if the athlete is a FULL member of the SHGA, prior to time of event</t>
  </si>
  <si>
    <t>#2 - LOCHCARRON POINTS  - Points are carried over to League, only if the athlete is a FULL member of the SHGA, prior to time of event</t>
  </si>
  <si>
    <t>HAHGA T&amp;F LEAGUE 2019</t>
  </si>
  <si>
    <t>#3 - DURNESS POINTS - Points are carried over to League, only if the athlete is a FULL member of the SHGA, prior to time of event</t>
  </si>
  <si>
    <t>#4 - HALKIRK POINTS - Points are carried over to League, only if the athlete is a FULL member of the SHGA, prior to time of event</t>
  </si>
  <si>
    <t>#5 - DORNOCH POINTS - Points are carried over to League, only if the athlete is a FULL member of the SHGA, prior to time of event</t>
  </si>
  <si>
    <t>#6 - NEWTONMORE POINTS - Points are carried over to League, only if the athlete is a FULL member of the SHGA, prior to time of event</t>
  </si>
  <si>
    <t>#7 - ASSYNT POINTS - Points are carried over to League, only if the athlete is a FULL member of the SHGA, prior to time of event</t>
  </si>
  <si>
    <t>#8 - STRATHPEFFER POINTS - Points are carried over to League, only if the athlete is a FULL member of the SHGA, prior to time of event</t>
  </si>
  <si>
    <t>#9 - HELMSDALE POINTS - Points are carried over to League, only if the athlete is a FULL member of the SHGA, prior to time of event</t>
  </si>
  <si>
    <t>#10 - GLENURQUHART POINTS - Points are carried over to League, only if the athlete is a FULL member of the SHGA, prior to time of event</t>
  </si>
  <si>
    <t>Greg Walker</t>
  </si>
  <si>
    <t>Finlay Murray</t>
  </si>
  <si>
    <t>Angus Davren</t>
  </si>
  <si>
    <t>Rory Dowd</t>
  </si>
  <si>
    <t>Eoin Coull</t>
  </si>
  <si>
    <t>Finlay MacDonald</t>
  </si>
  <si>
    <t>Gabriel Parsons</t>
  </si>
  <si>
    <t>Marius Lemistere</t>
  </si>
  <si>
    <t>Daniel Sokokowski</t>
  </si>
  <si>
    <t>Cliona McCheyne</t>
  </si>
  <si>
    <t>Stephanie Owen</t>
  </si>
  <si>
    <t>Ailsa Dowd</t>
  </si>
  <si>
    <t>Kat Dowd</t>
  </si>
  <si>
    <t>Lorraine Coull</t>
  </si>
  <si>
    <t>Eilidh McInnes</t>
  </si>
  <si>
    <t>11th</t>
  </si>
  <si>
    <t>12th</t>
  </si>
  <si>
    <t>13th</t>
  </si>
  <si>
    <t>14th</t>
  </si>
  <si>
    <t>15th</t>
  </si>
  <si>
    <t>16th</t>
  </si>
  <si>
    <t>Nuala McCheyne</t>
  </si>
  <si>
    <t>Conon Bridge</t>
  </si>
  <si>
    <t>Larbert</t>
  </si>
  <si>
    <t>Oban</t>
  </si>
  <si>
    <t>19/189</t>
  </si>
  <si>
    <t>19/188</t>
  </si>
  <si>
    <t>19/737</t>
  </si>
  <si>
    <t>19/182</t>
  </si>
  <si>
    <t>Ewen Bradley</t>
  </si>
  <si>
    <t>Allan Smith</t>
  </si>
  <si>
    <t>Blair Wallace</t>
  </si>
  <si>
    <t>Alexander MacLeod</t>
  </si>
  <si>
    <t>Anna McTaggert</t>
  </si>
  <si>
    <t>Robyn Dean</t>
  </si>
  <si>
    <t>Laura Martin</t>
  </si>
  <si>
    <t>Cameron Charleton</t>
  </si>
  <si>
    <t>Rich Pervis</t>
  </si>
  <si>
    <t>Duck</t>
  </si>
  <si>
    <t>Joe Bradley</t>
  </si>
  <si>
    <t>Lewis Urquhart</t>
  </si>
  <si>
    <t>Jonas Peeters</t>
  </si>
  <si>
    <t>Matthew Jones</t>
  </si>
  <si>
    <t>Robert Carbry</t>
  </si>
  <si>
    <t>Oliver</t>
  </si>
  <si>
    <t>David Gilbert</t>
  </si>
  <si>
    <t>Alasdair MacDonald</t>
  </si>
  <si>
    <t>Lola Hope</t>
  </si>
  <si>
    <t>Eleanor Dean</t>
  </si>
  <si>
    <t>Skye</t>
  </si>
  <si>
    <t>Rob Carbry</t>
  </si>
  <si>
    <t>Edinburgh</t>
  </si>
  <si>
    <t>Shetland</t>
  </si>
  <si>
    <t>19/128</t>
  </si>
  <si>
    <t>19/695</t>
  </si>
  <si>
    <t>19/003</t>
  </si>
  <si>
    <t>19/381</t>
  </si>
  <si>
    <t>Alan Hamilton</t>
  </si>
  <si>
    <t>Stephen MacKay</t>
  </si>
  <si>
    <t>Luke Davidson</t>
  </si>
  <si>
    <t>Gaudissabois Jorik</t>
  </si>
  <si>
    <t>Helen Severino</t>
  </si>
  <si>
    <t>Emma Imhoff</t>
  </si>
  <si>
    <t>19/754</t>
  </si>
  <si>
    <t>Scott Rider</t>
  </si>
  <si>
    <t>Kent</t>
  </si>
  <si>
    <t>Will Barron</t>
  </si>
  <si>
    <t>Jamie Gunn</t>
  </si>
  <si>
    <t>David Melnicuk</t>
  </si>
  <si>
    <t>Vlad Tulacek</t>
  </si>
  <si>
    <t>Murray Gunn</t>
  </si>
  <si>
    <t>Czech Republic</t>
  </si>
  <si>
    <t>Sheath</t>
  </si>
  <si>
    <t>Finn Crockett</t>
  </si>
  <si>
    <t>Kyle Cartmell</t>
  </si>
  <si>
    <t>James Melville</t>
  </si>
  <si>
    <t>Cameron Earnshaw</t>
  </si>
  <si>
    <t>Kerry MacPhee</t>
  </si>
  <si>
    <t>2400m</t>
  </si>
  <si>
    <t>2000m</t>
  </si>
  <si>
    <t>Duffus</t>
  </si>
  <si>
    <t>Dumbarton</t>
  </si>
  <si>
    <t>Thurso</t>
  </si>
  <si>
    <t>Stirling</t>
  </si>
  <si>
    <t>1200m</t>
  </si>
  <si>
    <t>JUNIOR CYCLISTS</t>
  </si>
  <si>
    <t>SENIOR CYCLISTS</t>
  </si>
  <si>
    <t>League only applies to Fully Registered S.H.G.A. Members. Athletes MUST be registered with the S.H.G.A. PRIOR to their first event</t>
  </si>
  <si>
    <t xml:space="preserve">Leagues only applies to Fully Registered S.H.G.A. Members. Cyclists MUST be registered with the S.H.G.A. PRIOR to their first event </t>
  </si>
  <si>
    <t>To be eligible for League prizes, cyclists must have competed in at least 3 Member Games, in the 2019 season</t>
  </si>
  <si>
    <t xml:space="preserve">HAHGA CYCLING LEAGUES 2019 </t>
  </si>
  <si>
    <t>To be eligible for League prizes, athletes must have competed in at least 5 Member Games, in the 2019 season</t>
  </si>
  <si>
    <t>Lucas Wenta</t>
  </si>
  <si>
    <t>George McLaren</t>
  </si>
  <si>
    <t>Zdenek Hult</t>
  </si>
  <si>
    <t>Martin Schiller</t>
  </si>
  <si>
    <t>Lukas Pretenthaler</t>
  </si>
  <si>
    <t>Craig Winslow</t>
  </si>
  <si>
    <t>Karina Benish</t>
  </si>
  <si>
    <t>Elissa Hapner</t>
  </si>
  <si>
    <t xml:space="preserve">11th </t>
  </si>
  <si>
    <t>#5 - DORNOCH POINTS - WOMEN</t>
  </si>
  <si>
    <t>4kg Shot</t>
  </si>
  <si>
    <t>8lb Hammer</t>
  </si>
  <si>
    <t>28lb WOB</t>
  </si>
  <si>
    <t>14lb WFD</t>
  </si>
  <si>
    <t>Austria</t>
  </si>
  <si>
    <t>East Kilbride</t>
  </si>
  <si>
    <t>Stewart Clark</t>
  </si>
  <si>
    <t>Ruaridh Munro</t>
  </si>
  <si>
    <t>Coz Kotsen</t>
  </si>
  <si>
    <t>Daniel Gunn</t>
  </si>
  <si>
    <t>Sam Fowles</t>
  </si>
  <si>
    <t>Stonehaven</t>
  </si>
  <si>
    <t>19/224</t>
  </si>
  <si>
    <t>Isaac Small</t>
  </si>
  <si>
    <t>Pete Hart</t>
  </si>
  <si>
    <t>Stuart Anderson</t>
  </si>
  <si>
    <t>Ian Smith</t>
  </si>
  <si>
    <t>Ross Broom</t>
  </si>
  <si>
    <t>Conon Quinn</t>
  </si>
  <si>
    <t>J D MacLeod</t>
  </si>
  <si>
    <t>Harry Hancock</t>
  </si>
  <si>
    <t>Alasdair Davidson</t>
  </si>
  <si>
    <t>Roux Guilhem</t>
  </si>
  <si>
    <t>Graeme Alan</t>
  </si>
  <si>
    <t>Onno Mantel</t>
  </si>
  <si>
    <t>Duncan Steward</t>
  </si>
  <si>
    <t>Hayley Steward</t>
  </si>
  <si>
    <t>David Allan</t>
  </si>
  <si>
    <t>Roux Thomas</t>
  </si>
  <si>
    <t>Sam Freck</t>
  </si>
  <si>
    <t>Robin Kyle</t>
  </si>
  <si>
    <t>Ludoric Azzi</t>
  </si>
  <si>
    <t>Will Salter</t>
  </si>
  <si>
    <t>James Griffiths</t>
  </si>
  <si>
    <t>Alistair MacLeod</t>
  </si>
  <si>
    <t>Evan Patton</t>
  </si>
  <si>
    <t>Gillian Gordon</t>
  </si>
  <si>
    <t>Ailsa Hewich</t>
  </si>
  <si>
    <t>Jessica Caitley</t>
  </si>
  <si>
    <t>Ellen Patton</t>
  </si>
  <si>
    <t>Libby Smith</t>
  </si>
  <si>
    <t>19/394</t>
  </si>
  <si>
    <t>Balloch</t>
  </si>
  <si>
    <t>Graeme Allan</t>
  </si>
  <si>
    <t>Glenisla</t>
  </si>
  <si>
    <t>Lochearnhead</t>
  </si>
  <si>
    <t>Straven</t>
  </si>
  <si>
    <t>Carluke</t>
  </si>
  <si>
    <t>Nethybridge</t>
  </si>
  <si>
    <t>Newtonmore</t>
  </si>
  <si>
    <t>Boat of Garten</t>
  </si>
  <si>
    <t>Dalwhinnie</t>
  </si>
  <si>
    <t>France</t>
  </si>
  <si>
    <t>Garmouth</t>
  </si>
  <si>
    <t>Somerset</t>
  </si>
  <si>
    <t>Kyle Lillie</t>
  </si>
  <si>
    <t>Colin Dunbar</t>
  </si>
  <si>
    <t>David Melnacek</t>
  </si>
  <si>
    <t>Ali MacLeod</t>
  </si>
  <si>
    <t>Michael Hartwig</t>
  </si>
  <si>
    <t>Simon Hodgson</t>
  </si>
  <si>
    <t>1/2 Mile</t>
  </si>
  <si>
    <t>Ruairidh Munro</t>
  </si>
  <si>
    <t>Stuart Clark</t>
  </si>
  <si>
    <t>Lucas Pretenthaler</t>
  </si>
  <si>
    <t>Ruraidh Gollan</t>
  </si>
  <si>
    <t>Julian Irons</t>
  </si>
  <si>
    <t>Thomas Julian</t>
  </si>
  <si>
    <t>19/191</t>
  </si>
  <si>
    <t>19/081</t>
  </si>
  <si>
    <t>The 2019 Strathpeffer Games were unfortunatly cancelled, due to inclement weather</t>
  </si>
  <si>
    <t>Strathpeffer Highland Games 2019, were cancelled, due to inclement weather</t>
  </si>
  <si>
    <t>Duncan MacKay</t>
  </si>
  <si>
    <t>Alan Marshall</t>
  </si>
  <si>
    <t>27th eq.</t>
  </si>
  <si>
    <t>31st eq.</t>
  </si>
  <si>
    <t>36th eq.</t>
  </si>
  <si>
    <t>The Strathpeffer Games, 2019, were cancelled, due to inclement weather</t>
  </si>
  <si>
    <t>Ruraidh Munro</t>
  </si>
  <si>
    <t>James Espie</t>
  </si>
  <si>
    <t>Joseph Frame</t>
  </si>
  <si>
    <t>Finnbar Plass</t>
  </si>
  <si>
    <t>Donald Bradley</t>
  </si>
  <si>
    <t>Dinnet</t>
  </si>
  <si>
    <t>19/160</t>
  </si>
  <si>
    <t>19/187</t>
  </si>
  <si>
    <t>8th eq.</t>
  </si>
  <si>
    <t>The 2019 Strathpeffer Highland Games were cancelled, due to inclement weather</t>
  </si>
  <si>
    <t>Charles Fletcher</t>
  </si>
  <si>
    <t>Mark Munro</t>
  </si>
  <si>
    <t>Colin Earnshaw</t>
  </si>
  <si>
    <t>Angus Hendry</t>
  </si>
  <si>
    <t>2nd eq.</t>
  </si>
  <si>
    <t>G on Spey</t>
  </si>
  <si>
    <t>Alford</t>
  </si>
  <si>
    <t>3rd eq.</t>
  </si>
  <si>
    <t>5th eq.</t>
  </si>
  <si>
    <t>Dale Walker</t>
  </si>
  <si>
    <t>John Barr</t>
  </si>
  <si>
    <t>Jim MacDonald</t>
  </si>
  <si>
    <t xml:space="preserve">#10 - GLENURQUHART POINTS </t>
  </si>
  <si>
    <t>#10 - GLENURQUHART POINTS  - WOMEN</t>
  </si>
  <si>
    <t>Mary Flockhart</t>
  </si>
  <si>
    <t>16  Dist</t>
  </si>
  <si>
    <t>56lb WoB</t>
  </si>
  <si>
    <t>28lb WoB</t>
  </si>
  <si>
    <t>Inverness</t>
  </si>
  <si>
    <t>Abriachan</t>
  </si>
  <si>
    <t>6th eq.</t>
  </si>
  <si>
    <t>15th eq.</t>
  </si>
  <si>
    <t>21st eq.</t>
  </si>
  <si>
    <t>24th eq.</t>
  </si>
  <si>
    <t>41st eq.</t>
  </si>
  <si>
    <t>43rd eq.</t>
  </si>
  <si>
    <t>#1 - TAIN POINTS</t>
  </si>
  <si>
    <t>Ben Nelson</t>
  </si>
  <si>
    <t>Duncan MacDonald</t>
  </si>
  <si>
    <t>Ben Sharpe</t>
  </si>
  <si>
    <t>Danny McPake</t>
  </si>
  <si>
    <t>Ewen Rollo</t>
  </si>
  <si>
    <t>Pitreavie</t>
  </si>
  <si>
    <t>Wallace McGowan</t>
  </si>
  <si>
    <t>Dunfermline</t>
  </si>
  <si>
    <t>Lucas Cairns</t>
  </si>
  <si>
    <t>Ewen Dyer</t>
  </si>
  <si>
    <t>Lindsay Young</t>
  </si>
  <si>
    <t>Eve Gardiner</t>
  </si>
  <si>
    <t>Ailsa Hawick</t>
  </si>
  <si>
    <t>Mary Flockart</t>
  </si>
  <si>
    <t>Amy Manning</t>
  </si>
  <si>
    <t>Declan Brennan</t>
  </si>
  <si>
    <t>Wallace McGown</t>
  </si>
  <si>
    <t>19/114</t>
  </si>
  <si>
    <t>19/150</t>
  </si>
  <si>
    <t>11th eq.</t>
  </si>
  <si>
    <t>16th 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</si>
</sst>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n">
        <color indexed="64"/>
      </right>
      <top style="medium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/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medium">
        <color theme="1" tint="4.9989318521683403E-2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64"/>
      </top>
      <bottom style="medium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thin">
        <color indexed="64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indexed="64"/>
      </right>
      <top style="medium">
        <color theme="1" tint="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theme="1" tint="4.9989318521683403E-2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/>
      <bottom style="thin">
        <color theme="1" tint="4.9989318521683403E-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1" tint="4.9989318521683403E-2"/>
      </right>
      <top style="medium">
        <color indexed="64"/>
      </top>
      <bottom/>
      <diagonal/>
    </border>
    <border>
      <left style="medium">
        <color indexed="64"/>
      </left>
      <right style="medium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 tint="4.9989318521683403E-2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/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thin">
        <color indexed="64"/>
      </bottom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 style="thin">
        <color indexed="64"/>
      </top>
      <bottom/>
      <diagonal/>
    </border>
    <border>
      <left style="medium">
        <color theme="1" tint="4.9989318521683403E-2"/>
      </left>
      <right/>
      <top style="thin">
        <color indexed="64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1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9" xfId="0" applyBorder="1"/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1" fontId="0" fillId="0" borderId="24" xfId="0" applyNumberFormat="1" applyBorder="1"/>
    <xf numFmtId="0" fontId="0" fillId="0" borderId="25" xfId="0" applyBorder="1" applyAlignment="1">
      <alignment horizontal="center"/>
    </xf>
    <xf numFmtId="0" fontId="0" fillId="0" borderId="10" xfId="0" applyBorder="1"/>
    <xf numFmtId="0" fontId="0" fillId="0" borderId="26" xfId="0" applyBorder="1"/>
    <xf numFmtId="1" fontId="0" fillId="0" borderId="27" xfId="0" applyNumberForma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/>
    <xf numFmtId="0" fontId="0" fillId="0" borderId="3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23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40" xfId="0" applyBorder="1"/>
    <xf numFmtId="0" fontId="0" fillId="0" borderId="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4" xfId="0" applyBorder="1"/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36" xfId="0" applyBorder="1"/>
    <xf numFmtId="0" fontId="0" fillId="0" borderId="17" xfId="0" applyBorder="1"/>
    <xf numFmtId="0" fontId="0" fillId="0" borderId="4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8" xfId="0" applyBorder="1"/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/>
    <xf numFmtId="0" fontId="0" fillId="0" borderId="54" xfId="0" applyBorder="1"/>
    <xf numFmtId="0" fontId="0" fillId="0" borderId="52" xfId="0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1" xfId="0" applyBorder="1"/>
    <xf numFmtId="0" fontId="0" fillId="0" borderId="8" xfId="0" applyBorder="1"/>
    <xf numFmtId="0" fontId="0" fillId="0" borderId="17" xfId="0" applyBorder="1" applyAlignment="1">
      <alignment horizontal="left"/>
    </xf>
    <xf numFmtId="0" fontId="0" fillId="0" borderId="35" xfId="0" applyBorder="1"/>
    <xf numFmtId="0" fontId="0" fillId="0" borderId="40" xfId="0" applyBorder="1"/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7" xfId="0" applyBorder="1"/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/>
    <xf numFmtId="0" fontId="0" fillId="0" borderId="37" xfId="0" applyBorder="1" applyAlignment="1">
      <alignment horizontal="center"/>
    </xf>
    <xf numFmtId="0" fontId="0" fillId="0" borderId="35" xfId="0" applyBorder="1"/>
    <xf numFmtId="0" fontId="0" fillId="0" borderId="9" xfId="0" applyBorder="1"/>
    <xf numFmtId="0" fontId="0" fillId="0" borderId="25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" xfId="0" applyBorder="1"/>
    <xf numFmtId="0" fontId="1" fillId="0" borderId="4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0" xfId="0" applyBorder="1"/>
    <xf numFmtId="0" fontId="0" fillId="0" borderId="9" xfId="0" applyFont="1" applyBorder="1"/>
    <xf numFmtId="0" fontId="0" fillId="0" borderId="52" xfId="0" applyFont="1" applyBorder="1"/>
    <xf numFmtId="0" fontId="0" fillId="0" borderId="4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57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0" xfId="0" applyFill="1" applyBorder="1"/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70" xfId="0" applyBorder="1"/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0" xfId="0" applyBorder="1"/>
    <xf numFmtId="0" fontId="0" fillId="0" borderId="81" xfId="0" applyFill="1" applyBorder="1"/>
    <xf numFmtId="0" fontId="0" fillId="0" borderId="81" xfId="0" applyBorder="1"/>
    <xf numFmtId="0" fontId="0" fillId="0" borderId="82" xfId="0" applyBorder="1"/>
    <xf numFmtId="0" fontId="0" fillId="0" borderId="82" xfId="0" applyFill="1" applyBorder="1"/>
    <xf numFmtId="0" fontId="0" fillId="0" borderId="70" xfId="0" applyFill="1" applyBorder="1"/>
    <xf numFmtId="0" fontId="0" fillId="0" borderId="72" xfId="0" applyBorder="1"/>
    <xf numFmtId="0" fontId="0" fillId="0" borderId="0" xfId="0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35" xfId="0" applyFill="1" applyBorder="1"/>
    <xf numFmtId="0" fontId="0" fillId="0" borderId="91" xfId="0" applyBorder="1" applyAlignment="1">
      <alignment horizontal="center"/>
    </xf>
    <xf numFmtId="0" fontId="0" fillId="0" borderId="92" xfId="0" applyBorder="1"/>
    <xf numFmtId="0" fontId="0" fillId="0" borderId="24" xfId="0" applyBorder="1" applyAlignment="1">
      <alignment horizontal="center"/>
    </xf>
    <xf numFmtId="1" fontId="0" fillId="0" borderId="93" xfId="0" applyNumberFormat="1" applyBorder="1"/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10" xfId="0" applyFill="1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130" xfId="0" applyBorder="1" applyAlignment="1">
      <alignment horizontal="center"/>
    </xf>
    <xf numFmtId="1" fontId="0" fillId="0" borderId="131" xfId="0" applyNumberFormat="1" applyBorder="1"/>
    <xf numFmtId="1" fontId="0" fillId="0" borderId="132" xfId="0" applyNumberFormat="1" applyBorder="1"/>
    <xf numFmtId="1" fontId="0" fillId="0" borderId="133" xfId="0" applyNumberFormat="1" applyBorder="1"/>
    <xf numFmtId="0" fontId="0" fillId="0" borderId="125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34" xfId="0" applyBorder="1" applyAlignment="1">
      <alignment horizontal="center"/>
    </xf>
    <xf numFmtId="0" fontId="0" fillId="0" borderId="135" xfId="0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0" fillId="0" borderId="138" xfId="0" applyBorder="1"/>
    <xf numFmtId="0" fontId="0" fillId="0" borderId="140" xfId="0" applyBorder="1" applyAlignment="1">
      <alignment horizontal="center"/>
    </xf>
    <xf numFmtId="0" fontId="0" fillId="0" borderId="137" xfId="0" applyBorder="1" applyAlignment="1">
      <alignment horizontal="center"/>
    </xf>
    <xf numFmtId="1" fontId="0" fillId="0" borderId="141" xfId="0" applyNumberFormat="1" applyBorder="1"/>
    <xf numFmtId="0" fontId="0" fillId="0" borderId="136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/>
    <xf numFmtId="0" fontId="0" fillId="0" borderId="144" xfId="0" applyBorder="1" applyAlignment="1">
      <alignment horizontal="center"/>
    </xf>
    <xf numFmtId="0" fontId="0" fillId="0" borderId="139" xfId="0" applyBorder="1"/>
    <xf numFmtId="0" fontId="0" fillId="0" borderId="145" xfId="0" applyBorder="1" applyAlignment="1">
      <alignment horizontal="center"/>
    </xf>
    <xf numFmtId="0" fontId="0" fillId="0" borderId="146" xfId="0" applyBorder="1" applyAlignment="1">
      <alignment horizontal="center"/>
    </xf>
    <xf numFmtId="0" fontId="0" fillId="0" borderId="147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49" xfId="0" applyFont="1" applyBorder="1" applyAlignment="1">
      <alignment horizontal="center"/>
    </xf>
    <xf numFmtId="0" fontId="0" fillId="0" borderId="45" xfId="0" applyBorder="1"/>
    <xf numFmtId="0" fontId="1" fillId="0" borderId="27" xfId="0" applyFont="1" applyBorder="1" applyAlignment="1">
      <alignment horizontal="center"/>
    </xf>
    <xf numFmtId="0" fontId="0" fillId="0" borderId="150" xfId="0" applyBorder="1" applyAlignment="1">
      <alignment horizontal="center"/>
    </xf>
    <xf numFmtId="0" fontId="0" fillId="0" borderId="62" xfId="0" applyBorder="1"/>
    <xf numFmtId="0" fontId="0" fillId="0" borderId="91" xfId="0" applyBorder="1"/>
    <xf numFmtId="0" fontId="0" fillId="0" borderId="59" xfId="0" applyBorder="1"/>
    <xf numFmtId="0" fontId="0" fillId="0" borderId="60" xfId="0" applyBorder="1"/>
    <xf numFmtId="0" fontId="0" fillId="0" borderId="13" xfId="0" applyBorder="1"/>
    <xf numFmtId="0" fontId="0" fillId="0" borderId="42" xfId="0" applyBorder="1"/>
    <xf numFmtId="0" fontId="0" fillId="0" borderId="14" xfId="0" applyBorder="1"/>
    <xf numFmtId="0" fontId="0" fillId="0" borderId="7" xfId="0" applyBorder="1"/>
    <xf numFmtId="0" fontId="0" fillId="0" borderId="50" xfId="0" applyBorder="1"/>
    <xf numFmtId="0" fontId="0" fillId="0" borderId="1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0" fontId="0" fillId="0" borderId="132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15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7" xfId="0" applyFill="1" applyBorder="1"/>
    <xf numFmtId="0" fontId="0" fillId="0" borderId="57" xfId="0" applyFill="1" applyBorder="1"/>
    <xf numFmtId="0" fontId="1" fillId="0" borderId="160" xfId="0" applyFont="1" applyBorder="1"/>
    <xf numFmtId="0" fontId="1" fillId="0" borderId="161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8" fillId="0" borderId="113" xfId="0" applyFont="1" applyBorder="1" applyAlignment="1">
      <alignment horizontal="center"/>
    </xf>
    <xf numFmtId="0" fontId="8" fillId="0" borderId="148" xfId="0" applyFont="1" applyBorder="1" applyAlignment="1">
      <alignment horizontal="center"/>
    </xf>
    <xf numFmtId="0" fontId="8" fillId="0" borderId="114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8" fillId="0" borderId="153" xfId="0" applyFont="1" applyBorder="1" applyAlignment="1">
      <alignment horizontal="center"/>
    </xf>
    <xf numFmtId="0" fontId="8" fillId="0" borderId="15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0" fillId="0" borderId="109" xfId="0" applyFill="1" applyBorder="1" applyAlignment="1">
      <alignment horizontal="center"/>
    </xf>
    <xf numFmtId="49" fontId="9" fillId="0" borderId="0" xfId="0" applyNumberFormat="1" applyFont="1" applyBorder="1"/>
    <xf numFmtId="0" fontId="9" fillId="0" borderId="0" xfId="0" applyFont="1" applyBorder="1"/>
    <xf numFmtId="0" fontId="0" fillId="0" borderId="164" xfId="0" applyBorder="1" applyAlignment="1">
      <alignment horizontal="center"/>
    </xf>
    <xf numFmtId="49" fontId="9" fillId="0" borderId="9" xfId="0" applyNumberFormat="1" applyFont="1" applyBorder="1"/>
    <xf numFmtId="49" fontId="9" fillId="0" borderId="8" xfId="0" applyNumberFormat="1" applyFont="1" applyBorder="1"/>
    <xf numFmtId="49" fontId="9" fillId="0" borderId="35" xfId="0" applyNumberFormat="1" applyFont="1" applyBorder="1"/>
    <xf numFmtId="0" fontId="0" fillId="0" borderId="165" xfId="0" applyBorder="1"/>
    <xf numFmtId="0" fontId="9" fillId="0" borderId="10" xfId="0" applyFont="1" applyBorder="1"/>
    <xf numFmtId="0" fontId="0" fillId="0" borderId="44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0" fillId="0" borderId="44" xfId="0" applyNumberFormat="1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68" xfId="0" applyBorder="1" applyAlignment="1">
      <alignment horizontal="center"/>
    </xf>
    <xf numFmtId="0" fontId="0" fillId="0" borderId="16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9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6" xfId="0" applyFont="1" applyBorder="1" applyAlignment="1">
      <alignment horizontal="center"/>
    </xf>
    <xf numFmtId="0" fontId="1" fillId="0" borderId="117" xfId="0" applyFont="1" applyBorder="1" applyAlignment="1">
      <alignment horizontal="center"/>
    </xf>
    <xf numFmtId="0" fontId="1" fillId="0" borderId="1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1" fillId="0" borderId="158" xfId="0" applyFont="1" applyBorder="1" applyAlignment="1">
      <alignment horizontal="center"/>
    </xf>
    <xf numFmtId="0" fontId="1" fillId="0" borderId="119" xfId="0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9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5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6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70" xfId="0" applyFont="1" applyBorder="1" applyAlignment="1">
      <alignment horizontal="center"/>
    </xf>
    <xf numFmtId="0" fontId="0" fillId="0" borderId="125" xfId="0" applyFont="1" applyBorder="1" applyAlignment="1">
      <alignment horizontal="center"/>
    </xf>
    <xf numFmtId="0" fontId="0" fillId="0" borderId="1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8" xfId="0" applyFont="1" applyBorder="1"/>
    <xf numFmtId="0" fontId="0" fillId="0" borderId="8" xfId="0" applyFont="1" applyFill="1" applyBorder="1"/>
    <xf numFmtId="0" fontId="0" fillId="0" borderId="15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52" xfId="0" applyFont="1" applyBorder="1" applyAlignment="1">
      <alignment horizontal="center"/>
    </xf>
    <xf numFmtId="0" fontId="0" fillId="0" borderId="36" xfId="0" applyFont="1" applyBorder="1"/>
    <xf numFmtId="0" fontId="0" fillId="0" borderId="36" xfId="0" applyFont="1" applyBorder="1" applyAlignment="1">
      <alignment horizontal="left"/>
    </xf>
    <xf numFmtId="0" fontId="0" fillId="0" borderId="62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0" fontId="0" fillId="0" borderId="51" xfId="0" applyFont="1" applyBorder="1"/>
    <xf numFmtId="0" fontId="0" fillId="0" borderId="2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7" xfId="0" applyFont="1" applyBorder="1"/>
    <xf numFmtId="0" fontId="0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5" Type="http://schemas.openxmlformats.org/officeDocument/2006/relationships/image" Target="../media/image29.emf"/><Relationship Id="rId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7</xdr:col>
          <xdr:colOff>1219200</xdr:colOff>
          <xdr:row>48</xdr:row>
          <xdr:rowOff>82550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6350</xdr:rowOff>
        </xdr:from>
        <xdr:to>
          <xdr:col>7</xdr:col>
          <xdr:colOff>1225550</xdr:colOff>
          <xdr:row>97</xdr:row>
          <xdr:rowOff>0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171450</xdr:rowOff>
        </xdr:from>
        <xdr:to>
          <xdr:col>7</xdr:col>
          <xdr:colOff>1225550</xdr:colOff>
          <xdr:row>145</xdr:row>
          <xdr:rowOff>82550</xdr:rowOff>
        </xdr:to>
        <xdr:sp macro="" textlink="">
          <xdr:nvSpPr>
            <xdr:cNvPr id="11272" name="Object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247650</xdr:colOff>
          <xdr:row>52</xdr:row>
          <xdr:rowOff>152400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C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7</xdr:col>
          <xdr:colOff>1384300</xdr:colOff>
          <xdr:row>54</xdr:row>
          <xdr:rowOff>165100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18</xdr:col>
          <xdr:colOff>292100</xdr:colOff>
          <xdr:row>53</xdr:row>
          <xdr:rowOff>101600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28</xdr:col>
          <xdr:colOff>247650</xdr:colOff>
          <xdr:row>48</xdr:row>
          <xdr:rowOff>101600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311150</xdr:colOff>
          <xdr:row>2</xdr:row>
          <xdr:rowOff>101600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311150</xdr:colOff>
          <xdr:row>55</xdr:row>
          <xdr:rowOff>120650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</xdr:row>
          <xdr:rowOff>6350</xdr:rowOff>
        </xdr:from>
        <xdr:to>
          <xdr:col>15</xdr:col>
          <xdr:colOff>895350</xdr:colOff>
          <xdr:row>48</xdr:row>
          <xdr:rowOff>101600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7</xdr:col>
          <xdr:colOff>774700</xdr:colOff>
          <xdr:row>148</xdr:row>
          <xdr:rowOff>63500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6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7</xdr:col>
          <xdr:colOff>679450</xdr:colOff>
          <xdr:row>49</xdr:row>
          <xdr:rowOff>120650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6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17</xdr:col>
          <xdr:colOff>247650</xdr:colOff>
          <xdr:row>49</xdr:row>
          <xdr:rowOff>50800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6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27</xdr:col>
          <xdr:colOff>247650</xdr:colOff>
          <xdr:row>21</xdr:row>
          <xdr:rowOff>31750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6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0</xdr:rowOff>
        </xdr:from>
        <xdr:to>
          <xdr:col>37</xdr:col>
          <xdr:colOff>247650</xdr:colOff>
          <xdr:row>49</xdr:row>
          <xdr:rowOff>38100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6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7</xdr:col>
          <xdr:colOff>1041400</xdr:colOff>
          <xdr:row>52</xdr:row>
          <xdr:rowOff>82550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16</xdr:col>
          <xdr:colOff>317500</xdr:colOff>
          <xdr:row>53</xdr:row>
          <xdr:rowOff>120650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</xdr:row>
          <xdr:rowOff>0</xdr:rowOff>
        </xdr:from>
        <xdr:to>
          <xdr:col>26</xdr:col>
          <xdr:colOff>247650</xdr:colOff>
          <xdr:row>55</xdr:row>
          <xdr:rowOff>57150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228600</xdr:colOff>
          <xdr:row>38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17</xdr:col>
          <xdr:colOff>419100</xdr:colOff>
          <xdr:row>56</xdr:row>
          <xdr:rowOff>127000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215900</xdr:colOff>
          <xdr:row>55</xdr:row>
          <xdr:rowOff>44450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9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16</xdr:col>
          <xdr:colOff>158750</xdr:colOff>
          <xdr:row>45</xdr:row>
          <xdr:rowOff>82550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9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</xdr:row>
          <xdr:rowOff>0</xdr:rowOff>
        </xdr:from>
        <xdr:to>
          <xdr:col>26</xdr:col>
          <xdr:colOff>247650</xdr:colOff>
          <xdr:row>31</xdr:row>
          <xdr:rowOff>88900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9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48</xdr:row>
          <xdr:rowOff>114300</xdr:rowOff>
        </xdr:from>
        <xdr:to>
          <xdr:col>8</xdr:col>
          <xdr:colOff>330200</xdr:colOff>
          <xdr:row>97</xdr:row>
          <xdr:rowOff>133350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A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0</xdr:rowOff>
        </xdr:from>
        <xdr:to>
          <xdr:col>8</xdr:col>
          <xdr:colOff>317500</xdr:colOff>
          <xdr:row>153</xdr:row>
          <xdr:rowOff>25400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A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10</xdr:col>
          <xdr:colOff>292100</xdr:colOff>
          <xdr:row>98</xdr:row>
          <xdr:rowOff>158750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B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100</xdr:row>
          <xdr:rowOff>0</xdr:rowOff>
        </xdr:from>
        <xdr:to>
          <xdr:col>10</xdr:col>
          <xdr:colOff>292100</xdr:colOff>
          <xdr:row>148</xdr:row>
          <xdr:rowOff>76200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B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247650</xdr:colOff>
          <xdr:row>51</xdr:row>
          <xdr:rowOff>133350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B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</xdr:row>
          <xdr:rowOff>0</xdr:rowOff>
        </xdr:from>
        <xdr:to>
          <xdr:col>20</xdr:col>
          <xdr:colOff>247650</xdr:colOff>
          <xdr:row>54</xdr:row>
          <xdr:rowOff>120650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B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</xdr:row>
          <xdr:rowOff>0</xdr:rowOff>
        </xdr:from>
        <xdr:to>
          <xdr:col>30</xdr:col>
          <xdr:colOff>247650</xdr:colOff>
          <xdr:row>42</xdr:row>
          <xdr:rowOff>165100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B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1.docx"/><Relationship Id="rId3" Type="http://schemas.openxmlformats.org/officeDocument/2006/relationships/vmlDrawing" Target="../drawings/vmlDrawing7.vml"/><Relationship Id="rId7" Type="http://schemas.openxmlformats.org/officeDocument/2006/relationships/image" Target="../media/image21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Word_Document20.docx"/><Relationship Id="rId5" Type="http://schemas.openxmlformats.org/officeDocument/2006/relationships/image" Target="../media/image20.emf"/><Relationship Id="rId4" Type="http://schemas.openxmlformats.org/officeDocument/2006/relationships/package" Target="../embeddings/Microsoft_Word_Document19.docx"/><Relationship Id="rId9" Type="http://schemas.openxmlformats.org/officeDocument/2006/relationships/image" Target="../media/image22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24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package" Target="../embeddings/Microsoft_Word_Document23.docx"/><Relationship Id="rId5" Type="http://schemas.openxmlformats.org/officeDocument/2006/relationships/image" Target="../media/image23.emf"/><Relationship Id="rId4" Type="http://schemas.openxmlformats.org/officeDocument/2006/relationships/package" Target="../embeddings/Microsoft_Word_Document22.docx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6.docx"/><Relationship Id="rId13" Type="http://schemas.openxmlformats.org/officeDocument/2006/relationships/image" Target="../media/image29.emf"/><Relationship Id="rId3" Type="http://schemas.openxmlformats.org/officeDocument/2006/relationships/vmlDrawing" Target="../drawings/vmlDrawing9.vml"/><Relationship Id="rId7" Type="http://schemas.openxmlformats.org/officeDocument/2006/relationships/image" Target="../media/image26.emf"/><Relationship Id="rId12" Type="http://schemas.openxmlformats.org/officeDocument/2006/relationships/package" Target="../embeddings/Microsoft_Word_Document28.docx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package" Target="../embeddings/Microsoft_Word_Document25.docx"/><Relationship Id="rId11" Type="http://schemas.openxmlformats.org/officeDocument/2006/relationships/image" Target="../media/image28.emf"/><Relationship Id="rId5" Type="http://schemas.openxmlformats.org/officeDocument/2006/relationships/image" Target="../media/image25.emf"/><Relationship Id="rId10" Type="http://schemas.openxmlformats.org/officeDocument/2006/relationships/package" Target="../embeddings/Microsoft_Word_Document27.docx"/><Relationship Id="rId4" Type="http://schemas.openxmlformats.org/officeDocument/2006/relationships/package" Target="../embeddings/Microsoft_Word_Document24.docx"/><Relationship Id="rId9" Type="http://schemas.openxmlformats.org/officeDocument/2006/relationships/image" Target="../media/image27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30.emf"/><Relationship Id="rId4" Type="http://schemas.openxmlformats.org/officeDocument/2006/relationships/package" Target="../embeddings/Microsoft_Word_Document29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Relationship Id="rId9" Type="http://schemas.openxmlformats.org/officeDocument/2006/relationships/image" Target="../media/image6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7.docx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6.docx"/><Relationship Id="rId9" Type="http://schemas.openxmlformats.org/officeDocument/2006/relationships/image" Target="../media/image9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1.docx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12" Type="http://schemas.openxmlformats.org/officeDocument/2006/relationships/package" Target="../embeddings/Microsoft_Word_Document13.docx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10.docx"/><Relationship Id="rId11" Type="http://schemas.openxmlformats.org/officeDocument/2006/relationships/image" Target="../media/image13.emf"/><Relationship Id="rId5" Type="http://schemas.openxmlformats.org/officeDocument/2006/relationships/image" Target="../media/image10.emf"/><Relationship Id="rId10" Type="http://schemas.openxmlformats.org/officeDocument/2006/relationships/package" Target="../embeddings/Microsoft_Word_Document12.docx"/><Relationship Id="rId4" Type="http://schemas.openxmlformats.org/officeDocument/2006/relationships/package" Target="../embeddings/Microsoft_Word_Document9.docx"/><Relationship Id="rId9" Type="http://schemas.openxmlformats.org/officeDocument/2006/relationships/image" Target="../media/image12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6.docx"/><Relationship Id="rId3" Type="http://schemas.openxmlformats.org/officeDocument/2006/relationships/vmlDrawing" Target="../drawings/vmlDrawing5.vml"/><Relationship Id="rId7" Type="http://schemas.openxmlformats.org/officeDocument/2006/relationships/image" Target="../media/image16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5.docx"/><Relationship Id="rId5" Type="http://schemas.openxmlformats.org/officeDocument/2006/relationships/image" Target="../media/image15.emf"/><Relationship Id="rId4" Type="http://schemas.openxmlformats.org/officeDocument/2006/relationships/package" Target="../embeddings/Microsoft_Word_Document14.docx"/><Relationship Id="rId9" Type="http://schemas.openxmlformats.org/officeDocument/2006/relationships/image" Target="../media/image17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9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package" Target="../embeddings/Microsoft_Word_Document18.docx"/><Relationship Id="rId5" Type="http://schemas.openxmlformats.org/officeDocument/2006/relationships/image" Target="../media/image18.emf"/><Relationship Id="rId4" Type="http://schemas.openxmlformats.org/officeDocument/2006/relationships/package" Target="../embeddings/Microsoft_Word_Document17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178"/>
  <sheetViews>
    <sheetView topLeftCell="A15" zoomScale="90" zoomScaleNormal="90" workbookViewId="0">
      <selection activeCell="R13" sqref="R13"/>
    </sheetView>
  </sheetViews>
  <sheetFormatPr defaultRowHeight="14.5" x14ac:dyDescent="0.35"/>
  <cols>
    <col min="1" max="1" width="8.90625" style="5" customWidth="1"/>
    <col min="3" max="3" width="20.1796875" customWidth="1"/>
    <col min="4" max="4" width="13.08984375" style="5" customWidth="1"/>
    <col min="5" max="5" width="8.90625" customWidth="1"/>
    <col min="6" max="6" width="9.453125" customWidth="1"/>
    <col min="7" max="7" width="8.81640625" customWidth="1"/>
    <col min="8" max="8" width="12.6328125" customWidth="1"/>
    <col min="9" max="9" width="12.54296875" customWidth="1"/>
    <col min="10" max="10" width="9.1796875" customWidth="1"/>
    <col min="12" max="12" width="8.81640625" customWidth="1"/>
    <col min="13" max="13" width="9.54296875" customWidth="1"/>
    <col min="14" max="14" width="7.08984375" customWidth="1"/>
    <col min="15" max="15" width="6.453125" customWidth="1"/>
    <col min="16" max="16" width="7.6328125" customWidth="1"/>
  </cols>
  <sheetData>
    <row r="1" spans="2:16" ht="6.65" customHeight="1" thickBot="1" x14ac:dyDescent="0.4"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15" thickBot="1" x14ac:dyDescent="0.4">
      <c r="B2" s="342" t="s">
        <v>99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</row>
    <row r="3" spans="2:16" s="59" customFormat="1" ht="15" thickBot="1" x14ac:dyDescent="0.4">
      <c r="B3" s="345" t="s">
        <v>234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7"/>
    </row>
    <row r="4" spans="2:16" ht="15" thickBot="1" x14ac:dyDescent="0.4">
      <c r="B4" s="345" t="s">
        <v>238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7"/>
    </row>
    <row r="5" spans="2:16" ht="15" thickBot="1" x14ac:dyDescent="0.4">
      <c r="B5" s="313" t="s">
        <v>40</v>
      </c>
      <c r="C5" s="47" t="s">
        <v>14</v>
      </c>
      <c r="D5" s="312" t="s">
        <v>52</v>
      </c>
      <c r="E5" s="141" t="s">
        <v>135</v>
      </c>
      <c r="F5" s="141" t="s">
        <v>22</v>
      </c>
      <c r="G5" s="244" t="s">
        <v>42</v>
      </c>
      <c r="H5" s="141" t="s">
        <v>43</v>
      </c>
      <c r="I5" s="311" t="s">
        <v>44</v>
      </c>
      <c r="J5" s="141" t="s">
        <v>45</v>
      </c>
      <c r="K5" s="311" t="s">
        <v>46</v>
      </c>
      <c r="L5" s="141" t="s">
        <v>49</v>
      </c>
      <c r="M5" s="311" t="s">
        <v>47</v>
      </c>
      <c r="N5" s="47" t="s">
        <v>50</v>
      </c>
      <c r="O5" s="315" t="s">
        <v>48</v>
      </c>
      <c r="P5" s="47" t="s">
        <v>51</v>
      </c>
    </row>
    <row r="6" spans="2:16" x14ac:dyDescent="0.35">
      <c r="B6" s="78">
        <v>1</v>
      </c>
      <c r="C6" s="386" t="s">
        <v>216</v>
      </c>
      <c r="D6" s="387" t="s">
        <v>218</v>
      </c>
      <c r="E6" s="388">
        <f t="shared" ref="E6:E50" si="0">SUM(G6:P6)</f>
        <v>164</v>
      </c>
      <c r="F6" s="389">
        <v>4</v>
      </c>
      <c r="G6" s="390" t="s">
        <v>68</v>
      </c>
      <c r="H6" s="156" t="s">
        <v>68</v>
      </c>
      <c r="I6" s="156">
        <v>42</v>
      </c>
      <c r="J6" s="156">
        <v>42</v>
      </c>
      <c r="K6" s="271">
        <v>46</v>
      </c>
      <c r="L6" s="271" t="s">
        <v>68</v>
      </c>
      <c r="M6" s="156">
        <v>34</v>
      </c>
      <c r="N6" s="156" t="s">
        <v>76</v>
      </c>
      <c r="O6" s="156" t="s">
        <v>68</v>
      </c>
      <c r="P6" s="396" t="s">
        <v>68</v>
      </c>
    </row>
    <row r="7" spans="2:16" s="5" customFormat="1" x14ac:dyDescent="0.35">
      <c r="B7" s="77">
        <v>2</v>
      </c>
      <c r="C7" s="153" t="s">
        <v>214</v>
      </c>
      <c r="D7" s="153" t="s">
        <v>45</v>
      </c>
      <c r="E7" s="391">
        <f t="shared" si="0"/>
        <v>134</v>
      </c>
      <c r="F7" s="157">
        <v>4</v>
      </c>
      <c r="G7" s="158" t="s">
        <v>68</v>
      </c>
      <c r="H7" s="159" t="s">
        <v>68</v>
      </c>
      <c r="I7" s="159">
        <v>27</v>
      </c>
      <c r="J7" s="159">
        <v>29</v>
      </c>
      <c r="K7" s="159">
        <v>30</v>
      </c>
      <c r="L7" s="159" t="s">
        <v>68</v>
      </c>
      <c r="M7" s="159" t="s">
        <v>68</v>
      </c>
      <c r="N7" s="159" t="s">
        <v>76</v>
      </c>
      <c r="O7" s="159">
        <v>48</v>
      </c>
      <c r="P7" s="160" t="s">
        <v>68</v>
      </c>
    </row>
    <row r="8" spans="2:16" s="5" customFormat="1" x14ac:dyDescent="0.35">
      <c r="B8" s="149">
        <f>B7+1</f>
        <v>3</v>
      </c>
      <c r="C8" s="392" t="s">
        <v>211</v>
      </c>
      <c r="D8" s="393" t="s">
        <v>212</v>
      </c>
      <c r="E8" s="391">
        <f t="shared" si="0"/>
        <v>117</v>
      </c>
      <c r="F8" s="394">
        <v>3</v>
      </c>
      <c r="G8" s="395" t="s">
        <v>68</v>
      </c>
      <c r="H8" s="159" t="s">
        <v>68</v>
      </c>
      <c r="I8" s="155">
        <v>43</v>
      </c>
      <c r="J8" s="155">
        <v>42</v>
      </c>
      <c r="K8" s="159" t="s">
        <v>68</v>
      </c>
      <c r="L8" s="159" t="s">
        <v>68</v>
      </c>
      <c r="M8" s="155">
        <v>32</v>
      </c>
      <c r="N8" s="159" t="s">
        <v>76</v>
      </c>
      <c r="O8" s="155" t="s">
        <v>68</v>
      </c>
      <c r="P8" s="160" t="s">
        <v>68</v>
      </c>
    </row>
    <row r="9" spans="2:16" x14ac:dyDescent="0.35">
      <c r="B9" s="149">
        <f t="shared" ref="B9:B23" si="1">B8+1</f>
        <v>4</v>
      </c>
      <c r="C9" s="153" t="s">
        <v>61</v>
      </c>
      <c r="D9" s="153" t="s">
        <v>42</v>
      </c>
      <c r="E9" s="391">
        <f t="shared" si="0"/>
        <v>112</v>
      </c>
      <c r="F9" s="157">
        <v>3</v>
      </c>
      <c r="G9" s="158">
        <v>36</v>
      </c>
      <c r="H9" s="159">
        <v>46</v>
      </c>
      <c r="I9" s="159" t="s">
        <v>68</v>
      </c>
      <c r="J9" s="159">
        <v>30</v>
      </c>
      <c r="K9" s="159" t="s">
        <v>68</v>
      </c>
      <c r="L9" s="159" t="s">
        <v>68</v>
      </c>
      <c r="M9" s="159" t="s">
        <v>68</v>
      </c>
      <c r="N9" s="159" t="s">
        <v>76</v>
      </c>
      <c r="O9" s="159" t="s">
        <v>68</v>
      </c>
      <c r="P9" s="160" t="s">
        <v>68</v>
      </c>
    </row>
    <row r="10" spans="2:16" x14ac:dyDescent="0.35">
      <c r="B10" s="149">
        <f t="shared" si="1"/>
        <v>5</v>
      </c>
      <c r="C10" s="153" t="s">
        <v>215</v>
      </c>
      <c r="D10" s="153" t="s">
        <v>120</v>
      </c>
      <c r="E10" s="391">
        <f t="shared" si="0"/>
        <v>79</v>
      </c>
      <c r="F10" s="157">
        <v>5</v>
      </c>
      <c r="G10" s="158" t="s">
        <v>68</v>
      </c>
      <c r="H10" s="159" t="s">
        <v>68</v>
      </c>
      <c r="I10" s="159">
        <v>14</v>
      </c>
      <c r="J10" s="159">
        <v>13</v>
      </c>
      <c r="K10" s="159">
        <v>16</v>
      </c>
      <c r="L10" s="159" t="s">
        <v>68</v>
      </c>
      <c r="M10" s="159">
        <v>9</v>
      </c>
      <c r="N10" s="159" t="s">
        <v>76</v>
      </c>
      <c r="O10" s="159" t="s">
        <v>68</v>
      </c>
      <c r="P10" s="396">
        <v>27</v>
      </c>
    </row>
    <row r="11" spans="2:16" x14ac:dyDescent="0.35">
      <c r="B11" s="149" t="s">
        <v>357</v>
      </c>
      <c r="C11" s="153" t="s">
        <v>92</v>
      </c>
      <c r="D11" s="153" t="s">
        <v>97</v>
      </c>
      <c r="E11" s="299">
        <f t="shared" si="0"/>
        <v>74</v>
      </c>
      <c r="F11" s="157">
        <v>2</v>
      </c>
      <c r="G11" s="158">
        <v>33</v>
      </c>
      <c r="H11" s="159">
        <v>41</v>
      </c>
      <c r="I11" s="159" t="s">
        <v>68</v>
      </c>
      <c r="J11" s="159" t="s">
        <v>68</v>
      </c>
      <c r="K11" s="43" t="s">
        <v>68</v>
      </c>
      <c r="L11" s="159" t="s">
        <v>68</v>
      </c>
      <c r="M11" s="43" t="s">
        <v>68</v>
      </c>
      <c r="N11" s="159" t="s">
        <v>76</v>
      </c>
      <c r="O11" s="43" t="s">
        <v>68</v>
      </c>
      <c r="P11" s="160" t="s">
        <v>68</v>
      </c>
    </row>
    <row r="12" spans="2:16" x14ac:dyDescent="0.35">
      <c r="B12" s="149" t="s">
        <v>357</v>
      </c>
      <c r="C12" s="135" t="s">
        <v>62</v>
      </c>
      <c r="D12" s="135" t="s">
        <v>64</v>
      </c>
      <c r="E12" s="299">
        <f t="shared" si="0"/>
        <v>74</v>
      </c>
      <c r="F12" s="281">
        <v>4</v>
      </c>
      <c r="G12" s="280">
        <v>7</v>
      </c>
      <c r="H12" s="43" t="s">
        <v>68</v>
      </c>
      <c r="I12" s="43" t="s">
        <v>68</v>
      </c>
      <c r="J12" s="43" t="s">
        <v>68</v>
      </c>
      <c r="K12" s="43" t="s">
        <v>68</v>
      </c>
      <c r="L12" s="43">
        <v>15</v>
      </c>
      <c r="M12" s="43" t="s">
        <v>68</v>
      </c>
      <c r="N12" s="159" t="s">
        <v>76</v>
      </c>
      <c r="O12" s="43">
        <v>33</v>
      </c>
      <c r="P12" s="18">
        <v>19</v>
      </c>
    </row>
    <row r="13" spans="2:16" x14ac:dyDescent="0.35">
      <c r="B13" s="149">
        <v>8</v>
      </c>
      <c r="C13" s="135" t="s">
        <v>245</v>
      </c>
      <c r="D13" s="135" t="s">
        <v>77</v>
      </c>
      <c r="E13" s="300">
        <f t="shared" si="0"/>
        <v>48</v>
      </c>
      <c r="F13" s="281">
        <v>2</v>
      </c>
      <c r="G13" s="280" t="s">
        <v>68</v>
      </c>
      <c r="H13" s="43" t="s">
        <v>68</v>
      </c>
      <c r="I13" s="43" t="s">
        <v>68</v>
      </c>
      <c r="J13" s="43" t="s">
        <v>68</v>
      </c>
      <c r="K13" s="43">
        <v>25</v>
      </c>
      <c r="L13" s="159" t="s">
        <v>68</v>
      </c>
      <c r="M13" s="43" t="s">
        <v>68</v>
      </c>
      <c r="N13" s="159" t="s">
        <v>76</v>
      </c>
      <c r="O13" s="43" t="s">
        <v>68</v>
      </c>
      <c r="P13" s="18">
        <v>23</v>
      </c>
    </row>
    <row r="14" spans="2:16" x14ac:dyDescent="0.35">
      <c r="B14" s="149">
        <f t="shared" si="1"/>
        <v>9</v>
      </c>
      <c r="C14" s="80" t="s">
        <v>213</v>
      </c>
      <c r="D14" s="135" t="s">
        <v>77</v>
      </c>
      <c r="E14" s="300">
        <f t="shared" si="0"/>
        <v>45</v>
      </c>
      <c r="F14" s="281">
        <v>2</v>
      </c>
      <c r="G14" s="280" t="s">
        <v>68</v>
      </c>
      <c r="H14" s="43" t="s">
        <v>68</v>
      </c>
      <c r="I14" s="43">
        <v>25</v>
      </c>
      <c r="J14" s="43">
        <v>20</v>
      </c>
      <c r="K14" s="43" t="s">
        <v>68</v>
      </c>
      <c r="L14" s="159" t="s">
        <v>68</v>
      </c>
      <c r="M14" s="43" t="s">
        <v>68</v>
      </c>
      <c r="N14" s="159" t="s">
        <v>76</v>
      </c>
      <c r="O14" s="43" t="s">
        <v>68</v>
      </c>
      <c r="P14" s="18" t="s">
        <v>68</v>
      </c>
    </row>
    <row r="15" spans="2:16" x14ac:dyDescent="0.35">
      <c r="B15" s="149">
        <f t="shared" si="1"/>
        <v>10</v>
      </c>
      <c r="C15" s="135" t="s">
        <v>96</v>
      </c>
      <c r="D15" s="135" t="s">
        <v>63</v>
      </c>
      <c r="E15" s="300">
        <f t="shared" si="0"/>
        <v>44</v>
      </c>
      <c r="F15" s="281">
        <v>2</v>
      </c>
      <c r="G15" s="280">
        <v>11</v>
      </c>
      <c r="H15" s="43">
        <v>33</v>
      </c>
      <c r="I15" s="43" t="s">
        <v>68</v>
      </c>
      <c r="J15" s="43" t="s">
        <v>68</v>
      </c>
      <c r="K15" s="43" t="s">
        <v>68</v>
      </c>
      <c r="L15" s="159" t="s">
        <v>68</v>
      </c>
      <c r="M15" s="43" t="s">
        <v>68</v>
      </c>
      <c r="N15" s="159" t="s">
        <v>76</v>
      </c>
      <c r="O15" s="43" t="s">
        <v>68</v>
      </c>
      <c r="P15" s="18" t="s">
        <v>68</v>
      </c>
    </row>
    <row r="16" spans="2:16" x14ac:dyDescent="0.35">
      <c r="B16" s="149">
        <f t="shared" si="1"/>
        <v>11</v>
      </c>
      <c r="C16" s="135" t="s">
        <v>239</v>
      </c>
      <c r="D16" s="135" t="s">
        <v>254</v>
      </c>
      <c r="E16" s="300">
        <f t="shared" si="0"/>
        <v>41</v>
      </c>
      <c r="F16" s="281">
        <v>1</v>
      </c>
      <c r="G16" s="280" t="s">
        <v>68</v>
      </c>
      <c r="H16" s="43" t="s">
        <v>68</v>
      </c>
      <c r="I16" s="43" t="s">
        <v>68</v>
      </c>
      <c r="J16" s="43" t="s">
        <v>68</v>
      </c>
      <c r="K16" s="43">
        <v>41</v>
      </c>
      <c r="L16" s="159" t="s">
        <v>68</v>
      </c>
      <c r="M16" s="43" t="s">
        <v>68</v>
      </c>
      <c r="N16" s="159" t="s">
        <v>76</v>
      </c>
      <c r="O16" s="43" t="s">
        <v>68</v>
      </c>
      <c r="P16" s="18" t="s">
        <v>68</v>
      </c>
    </row>
    <row r="17" spans="2:16" x14ac:dyDescent="0.35">
      <c r="B17" s="149">
        <f t="shared" si="1"/>
        <v>12</v>
      </c>
      <c r="C17" s="135" t="s">
        <v>217</v>
      </c>
      <c r="D17" s="135" t="s">
        <v>45</v>
      </c>
      <c r="E17" s="300">
        <f t="shared" si="0"/>
        <v>39</v>
      </c>
      <c r="F17" s="281">
        <v>1</v>
      </c>
      <c r="G17" s="280"/>
      <c r="H17" s="43"/>
      <c r="I17" s="43"/>
      <c r="J17" s="43"/>
      <c r="K17" s="43"/>
      <c r="L17" s="43"/>
      <c r="M17" s="43"/>
      <c r="N17" s="159"/>
      <c r="O17" s="43">
        <v>39</v>
      </c>
      <c r="P17" s="18" t="s">
        <v>68</v>
      </c>
    </row>
    <row r="18" spans="2:16" x14ac:dyDescent="0.35">
      <c r="B18" s="149">
        <f t="shared" si="1"/>
        <v>13</v>
      </c>
      <c r="C18" s="135" t="s">
        <v>264</v>
      </c>
      <c r="D18" s="259" t="s">
        <v>294</v>
      </c>
      <c r="E18" s="300">
        <f t="shared" si="0"/>
        <v>35</v>
      </c>
      <c r="F18" s="281">
        <v>1</v>
      </c>
      <c r="G18" s="280" t="s">
        <v>68</v>
      </c>
      <c r="H18" s="43" t="s">
        <v>68</v>
      </c>
      <c r="I18" s="43" t="s">
        <v>68</v>
      </c>
      <c r="J18" s="43" t="s">
        <v>68</v>
      </c>
      <c r="K18" s="43" t="s">
        <v>68</v>
      </c>
      <c r="L18" s="43">
        <v>35</v>
      </c>
      <c r="M18" s="43" t="s">
        <v>68</v>
      </c>
      <c r="N18" s="159" t="s">
        <v>76</v>
      </c>
      <c r="O18" s="43" t="s">
        <v>68</v>
      </c>
      <c r="P18" s="18" t="s">
        <v>68</v>
      </c>
    </row>
    <row r="19" spans="2:16" x14ac:dyDescent="0.35">
      <c r="B19" s="149">
        <v>14</v>
      </c>
      <c r="C19" s="135" t="s">
        <v>94</v>
      </c>
      <c r="D19" s="135" t="s">
        <v>70</v>
      </c>
      <c r="E19" s="300">
        <f t="shared" si="0"/>
        <v>34</v>
      </c>
      <c r="F19" s="281">
        <v>2</v>
      </c>
      <c r="G19" s="280">
        <v>8</v>
      </c>
      <c r="H19" s="43">
        <v>26</v>
      </c>
      <c r="I19" s="43" t="s">
        <v>68</v>
      </c>
      <c r="J19" s="43" t="s">
        <v>68</v>
      </c>
      <c r="K19" s="43" t="s">
        <v>68</v>
      </c>
      <c r="L19" s="159" t="s">
        <v>68</v>
      </c>
      <c r="M19" s="43" t="s">
        <v>68</v>
      </c>
      <c r="N19" s="159" t="s">
        <v>76</v>
      </c>
      <c r="O19" s="43" t="s">
        <v>68</v>
      </c>
      <c r="P19" s="18" t="s">
        <v>68</v>
      </c>
    </row>
    <row r="20" spans="2:16" x14ac:dyDescent="0.35">
      <c r="B20" s="149" t="s">
        <v>358</v>
      </c>
      <c r="C20" s="135" t="s">
        <v>95</v>
      </c>
      <c r="D20" s="135" t="s">
        <v>77</v>
      </c>
      <c r="E20" s="300">
        <f t="shared" si="0"/>
        <v>33</v>
      </c>
      <c r="F20" s="281">
        <v>1</v>
      </c>
      <c r="G20" s="280">
        <v>33</v>
      </c>
      <c r="H20" s="43" t="s">
        <v>68</v>
      </c>
      <c r="I20" s="46" t="s">
        <v>68</v>
      </c>
      <c r="J20" s="43" t="s">
        <v>68</v>
      </c>
      <c r="K20" s="43" t="s">
        <v>68</v>
      </c>
      <c r="L20" s="159" t="s">
        <v>68</v>
      </c>
      <c r="M20" s="43" t="s">
        <v>68</v>
      </c>
      <c r="N20" s="159" t="s">
        <v>76</v>
      </c>
      <c r="O20" s="43" t="s">
        <v>68</v>
      </c>
      <c r="P20" s="18" t="s">
        <v>68</v>
      </c>
    </row>
    <row r="21" spans="2:16" x14ac:dyDescent="0.35">
      <c r="B21" s="149" t="s">
        <v>358</v>
      </c>
      <c r="C21" s="135" t="s">
        <v>67</v>
      </c>
      <c r="D21" s="135" t="s">
        <v>69</v>
      </c>
      <c r="E21" s="300">
        <f t="shared" si="0"/>
        <v>33</v>
      </c>
      <c r="F21" s="281">
        <v>2</v>
      </c>
      <c r="G21" s="280">
        <v>24</v>
      </c>
      <c r="H21" s="43" t="s">
        <v>68</v>
      </c>
      <c r="I21" s="43" t="s">
        <v>68</v>
      </c>
      <c r="J21" s="43" t="s">
        <v>68</v>
      </c>
      <c r="K21" s="43" t="s">
        <v>68</v>
      </c>
      <c r="L21" s="159" t="s">
        <v>68</v>
      </c>
      <c r="M21" s="43">
        <v>9</v>
      </c>
      <c r="N21" s="159" t="s">
        <v>76</v>
      </c>
      <c r="O21" s="43" t="s">
        <v>68</v>
      </c>
      <c r="P21" s="18" t="s">
        <v>68</v>
      </c>
    </row>
    <row r="22" spans="2:16" x14ac:dyDescent="0.35">
      <c r="B22" s="149">
        <v>17</v>
      </c>
      <c r="C22" s="135" t="s">
        <v>305</v>
      </c>
      <c r="D22" s="135" t="s">
        <v>77</v>
      </c>
      <c r="E22" s="300">
        <f t="shared" si="0"/>
        <v>31</v>
      </c>
      <c r="F22" s="281">
        <v>1</v>
      </c>
      <c r="G22" s="280"/>
      <c r="H22" s="43"/>
      <c r="I22" s="43"/>
      <c r="J22" s="43"/>
      <c r="K22" s="43"/>
      <c r="L22" s="43"/>
      <c r="M22" s="43">
        <v>31</v>
      </c>
      <c r="N22" s="159" t="s">
        <v>76</v>
      </c>
      <c r="O22" s="43" t="s">
        <v>68</v>
      </c>
      <c r="P22" s="18" t="s">
        <v>68</v>
      </c>
    </row>
    <row r="23" spans="2:16" x14ac:dyDescent="0.35">
      <c r="B23" s="149">
        <f t="shared" si="1"/>
        <v>18</v>
      </c>
      <c r="C23" s="135" t="s">
        <v>246</v>
      </c>
      <c r="D23" s="135" t="s">
        <v>77</v>
      </c>
      <c r="E23" s="300">
        <f t="shared" si="0"/>
        <v>30</v>
      </c>
      <c r="F23" s="281">
        <v>1</v>
      </c>
      <c r="G23" s="280" t="s">
        <v>68</v>
      </c>
      <c r="H23" s="43" t="s">
        <v>68</v>
      </c>
      <c r="I23" s="43" t="s">
        <v>68</v>
      </c>
      <c r="J23" s="43" t="s">
        <v>68</v>
      </c>
      <c r="K23" s="43">
        <v>30</v>
      </c>
      <c r="L23" s="159" t="s">
        <v>68</v>
      </c>
      <c r="M23" s="43" t="s">
        <v>68</v>
      </c>
      <c r="N23" s="159" t="s">
        <v>76</v>
      </c>
      <c r="O23" s="43" t="s">
        <v>68</v>
      </c>
      <c r="P23" s="18" t="s">
        <v>68</v>
      </c>
    </row>
    <row r="24" spans="2:16" x14ac:dyDescent="0.35">
      <c r="B24" s="149">
        <v>19</v>
      </c>
      <c r="C24" s="135" t="s">
        <v>304</v>
      </c>
      <c r="D24" s="135" t="s">
        <v>77</v>
      </c>
      <c r="E24" s="300">
        <f t="shared" si="0"/>
        <v>29</v>
      </c>
      <c r="F24" s="281">
        <v>1</v>
      </c>
      <c r="G24" s="280"/>
      <c r="H24" s="43"/>
      <c r="I24" s="43"/>
      <c r="J24" s="43"/>
      <c r="K24" s="43"/>
      <c r="L24" s="43"/>
      <c r="M24" s="43">
        <v>29</v>
      </c>
      <c r="N24" s="159" t="s">
        <v>76</v>
      </c>
      <c r="O24" s="43" t="s">
        <v>68</v>
      </c>
      <c r="P24" s="18" t="s">
        <v>68</v>
      </c>
    </row>
    <row r="25" spans="2:16" s="59" customFormat="1" x14ac:dyDescent="0.35">
      <c r="B25" s="260">
        <v>20</v>
      </c>
      <c r="C25" s="134" t="s">
        <v>346</v>
      </c>
      <c r="D25" s="134" t="s">
        <v>63</v>
      </c>
      <c r="E25" s="300">
        <f t="shared" si="0"/>
        <v>26</v>
      </c>
      <c r="F25" s="284">
        <v>1</v>
      </c>
      <c r="G25" s="283" t="s">
        <v>68</v>
      </c>
      <c r="H25" s="68" t="s">
        <v>68</v>
      </c>
      <c r="I25" s="68" t="s">
        <v>68</v>
      </c>
      <c r="J25" s="68" t="s">
        <v>68</v>
      </c>
      <c r="K25" s="43" t="s">
        <v>68</v>
      </c>
      <c r="L25" s="43" t="s">
        <v>68</v>
      </c>
      <c r="M25" s="68" t="s">
        <v>68</v>
      </c>
      <c r="N25" s="159" t="s">
        <v>76</v>
      </c>
      <c r="O25" s="68" t="s">
        <v>68</v>
      </c>
      <c r="P25" s="261">
        <v>26</v>
      </c>
    </row>
    <row r="26" spans="2:16" s="59" customFormat="1" x14ac:dyDescent="0.35">
      <c r="B26" s="77" t="s">
        <v>359</v>
      </c>
      <c r="C26" s="134" t="s">
        <v>263</v>
      </c>
      <c r="D26" s="134" t="s">
        <v>293</v>
      </c>
      <c r="E26" s="300">
        <f t="shared" si="0"/>
        <v>24</v>
      </c>
      <c r="F26" s="284">
        <v>1</v>
      </c>
      <c r="G26" s="283" t="s">
        <v>68</v>
      </c>
      <c r="H26" s="68" t="s">
        <v>68</v>
      </c>
      <c r="I26" s="68" t="s">
        <v>68</v>
      </c>
      <c r="J26" s="68" t="s">
        <v>68</v>
      </c>
      <c r="K26" s="43" t="s">
        <v>68</v>
      </c>
      <c r="L26" s="43">
        <v>24</v>
      </c>
      <c r="M26" s="68" t="s">
        <v>68</v>
      </c>
      <c r="N26" s="159" t="s">
        <v>76</v>
      </c>
      <c r="O26" s="68" t="s">
        <v>68</v>
      </c>
      <c r="P26" s="261" t="s">
        <v>68</v>
      </c>
    </row>
    <row r="27" spans="2:16" s="59" customFormat="1" x14ac:dyDescent="0.35">
      <c r="B27" s="77" t="s">
        <v>359</v>
      </c>
      <c r="C27" s="134" t="s">
        <v>321</v>
      </c>
      <c r="D27" s="134" t="s">
        <v>53</v>
      </c>
      <c r="E27" s="300">
        <f t="shared" si="0"/>
        <v>24</v>
      </c>
      <c r="F27" s="284">
        <v>1</v>
      </c>
      <c r="G27" s="283" t="s">
        <v>68</v>
      </c>
      <c r="H27" s="283" t="s">
        <v>68</v>
      </c>
      <c r="I27" s="283" t="s">
        <v>68</v>
      </c>
      <c r="J27" s="283" t="s">
        <v>68</v>
      </c>
      <c r="K27" s="283" t="s">
        <v>68</v>
      </c>
      <c r="L27" s="283" t="s">
        <v>68</v>
      </c>
      <c r="M27" s="283" t="s">
        <v>68</v>
      </c>
      <c r="N27" s="159" t="s">
        <v>76</v>
      </c>
      <c r="O27" s="68">
        <v>24</v>
      </c>
      <c r="P27" s="261" t="s">
        <v>68</v>
      </c>
    </row>
    <row r="28" spans="2:16" s="59" customFormat="1" x14ac:dyDescent="0.35">
      <c r="B28" s="77">
        <v>23</v>
      </c>
      <c r="C28" s="134" t="s">
        <v>267</v>
      </c>
      <c r="D28" s="134" t="s">
        <v>297</v>
      </c>
      <c r="E28" s="300">
        <f t="shared" si="0"/>
        <v>23</v>
      </c>
      <c r="F28" s="284">
        <v>1</v>
      </c>
      <c r="G28" s="283" t="s">
        <v>68</v>
      </c>
      <c r="H28" s="68" t="s">
        <v>68</v>
      </c>
      <c r="I28" s="68" t="s">
        <v>68</v>
      </c>
      <c r="J28" s="68" t="s">
        <v>68</v>
      </c>
      <c r="K28" s="43" t="s">
        <v>68</v>
      </c>
      <c r="L28" s="43">
        <v>23</v>
      </c>
      <c r="M28" s="68" t="s">
        <v>68</v>
      </c>
      <c r="N28" s="159" t="s">
        <v>76</v>
      </c>
      <c r="O28" s="68" t="s">
        <v>68</v>
      </c>
      <c r="P28" s="261" t="s">
        <v>68</v>
      </c>
    </row>
    <row r="29" spans="2:16" s="59" customFormat="1" x14ac:dyDescent="0.35">
      <c r="B29" s="77" t="s">
        <v>360</v>
      </c>
      <c r="C29" s="134" t="s">
        <v>244</v>
      </c>
      <c r="D29" s="134"/>
      <c r="E29" s="300">
        <f t="shared" si="0"/>
        <v>22</v>
      </c>
      <c r="F29" s="284">
        <v>1</v>
      </c>
      <c r="G29" s="283" t="s">
        <v>68</v>
      </c>
      <c r="H29" s="68" t="s">
        <v>68</v>
      </c>
      <c r="I29" s="68" t="s">
        <v>68</v>
      </c>
      <c r="J29" s="68" t="s">
        <v>68</v>
      </c>
      <c r="K29" s="43">
        <v>22</v>
      </c>
      <c r="L29" s="159" t="s">
        <v>68</v>
      </c>
      <c r="M29" s="68" t="s">
        <v>68</v>
      </c>
      <c r="N29" s="159" t="s">
        <v>76</v>
      </c>
      <c r="O29" s="68" t="s">
        <v>68</v>
      </c>
      <c r="P29" s="261" t="s">
        <v>68</v>
      </c>
    </row>
    <row r="30" spans="2:16" s="59" customFormat="1" x14ac:dyDescent="0.35">
      <c r="B30" s="77" t="s">
        <v>360</v>
      </c>
      <c r="C30" s="134" t="s">
        <v>242</v>
      </c>
      <c r="D30" s="134" t="s">
        <v>253</v>
      </c>
      <c r="E30" s="300">
        <f t="shared" si="0"/>
        <v>22</v>
      </c>
      <c r="F30" s="284">
        <v>1</v>
      </c>
      <c r="G30" s="283"/>
      <c r="H30" s="68" t="s">
        <v>68</v>
      </c>
      <c r="I30" s="68" t="s">
        <v>68</v>
      </c>
      <c r="J30" s="68" t="s">
        <v>68</v>
      </c>
      <c r="K30" s="43">
        <v>13</v>
      </c>
      <c r="L30" s="159" t="s">
        <v>68</v>
      </c>
      <c r="M30" s="68">
        <v>9</v>
      </c>
      <c r="N30" s="159" t="s">
        <v>76</v>
      </c>
      <c r="O30" s="68" t="s">
        <v>68</v>
      </c>
      <c r="P30" s="261" t="s">
        <v>68</v>
      </c>
    </row>
    <row r="31" spans="2:16" s="59" customFormat="1" x14ac:dyDescent="0.35">
      <c r="B31" s="77">
        <v>26</v>
      </c>
      <c r="C31" s="134" t="s">
        <v>292</v>
      </c>
      <c r="D31" s="134" t="s">
        <v>302</v>
      </c>
      <c r="E31" s="300">
        <f t="shared" si="0"/>
        <v>19</v>
      </c>
      <c r="F31" s="284">
        <v>1</v>
      </c>
      <c r="G31" s="283" t="s">
        <v>68</v>
      </c>
      <c r="H31" s="68" t="s">
        <v>68</v>
      </c>
      <c r="I31" s="68" t="s">
        <v>68</v>
      </c>
      <c r="J31" s="68" t="s">
        <v>68</v>
      </c>
      <c r="K31" s="43" t="s">
        <v>68</v>
      </c>
      <c r="L31" s="43">
        <v>19</v>
      </c>
      <c r="M31" s="68" t="s">
        <v>68</v>
      </c>
      <c r="N31" s="159" t="s">
        <v>76</v>
      </c>
      <c r="O31" s="68" t="s">
        <v>68</v>
      </c>
      <c r="P31" s="261" t="s">
        <v>68</v>
      </c>
    </row>
    <row r="32" spans="2:16" s="59" customFormat="1" x14ac:dyDescent="0.35">
      <c r="B32" s="77" t="s">
        <v>323</v>
      </c>
      <c r="C32" s="134" t="s">
        <v>322</v>
      </c>
      <c r="D32" s="134" t="s">
        <v>53</v>
      </c>
      <c r="E32" s="300">
        <f t="shared" si="0"/>
        <v>16</v>
      </c>
      <c r="F32" s="284">
        <v>1</v>
      </c>
      <c r="G32" s="283" t="s">
        <v>68</v>
      </c>
      <c r="H32" s="283" t="s">
        <v>68</v>
      </c>
      <c r="I32" s="283" t="s">
        <v>68</v>
      </c>
      <c r="J32" s="283" t="s">
        <v>68</v>
      </c>
      <c r="K32" s="283" t="s">
        <v>68</v>
      </c>
      <c r="L32" s="283" t="s">
        <v>68</v>
      </c>
      <c r="M32" s="283" t="s">
        <v>68</v>
      </c>
      <c r="N32" s="159" t="s">
        <v>76</v>
      </c>
      <c r="O32" s="68">
        <v>16</v>
      </c>
      <c r="P32" s="261" t="s">
        <v>68</v>
      </c>
    </row>
    <row r="33" spans="2:16" s="59" customFormat="1" x14ac:dyDescent="0.35">
      <c r="B33" s="77" t="s">
        <v>323</v>
      </c>
      <c r="C33" s="134" t="s">
        <v>269</v>
      </c>
      <c r="D33" s="134" t="s">
        <v>299</v>
      </c>
      <c r="E33" s="300">
        <f t="shared" si="0"/>
        <v>16</v>
      </c>
      <c r="F33" s="284">
        <v>2</v>
      </c>
      <c r="G33" s="283" t="s">
        <v>68</v>
      </c>
      <c r="H33" s="68" t="s">
        <v>68</v>
      </c>
      <c r="I33" s="68" t="s">
        <v>68</v>
      </c>
      <c r="J33" s="68" t="s">
        <v>68</v>
      </c>
      <c r="K33" s="43" t="s">
        <v>68</v>
      </c>
      <c r="L33" s="43">
        <v>5</v>
      </c>
      <c r="M33" s="68" t="s">
        <v>68</v>
      </c>
      <c r="N33" s="159" t="s">
        <v>76</v>
      </c>
      <c r="O33" s="68" t="s">
        <v>68</v>
      </c>
      <c r="P33" s="261">
        <v>11</v>
      </c>
    </row>
    <row r="34" spans="2:16" s="59" customFormat="1" x14ac:dyDescent="0.35">
      <c r="B34" s="77" t="s">
        <v>323</v>
      </c>
      <c r="C34" s="134" t="s">
        <v>351</v>
      </c>
      <c r="D34" s="134" t="s">
        <v>355</v>
      </c>
      <c r="E34" s="300">
        <f t="shared" si="0"/>
        <v>16</v>
      </c>
      <c r="F34" s="284">
        <v>1</v>
      </c>
      <c r="G34" s="283" t="s">
        <v>68</v>
      </c>
      <c r="H34" s="68" t="s">
        <v>68</v>
      </c>
      <c r="I34" s="68" t="s">
        <v>68</v>
      </c>
      <c r="J34" s="68" t="s">
        <v>68</v>
      </c>
      <c r="K34" s="43" t="s">
        <v>68</v>
      </c>
      <c r="L34" s="43" t="s">
        <v>68</v>
      </c>
      <c r="M34" s="68" t="s">
        <v>68</v>
      </c>
      <c r="N34" s="159" t="s">
        <v>76</v>
      </c>
      <c r="O34" s="68" t="s">
        <v>68</v>
      </c>
      <c r="P34" s="261">
        <v>16</v>
      </c>
    </row>
    <row r="35" spans="2:16" s="59" customFormat="1" x14ac:dyDescent="0.35">
      <c r="B35" s="77">
        <v>30</v>
      </c>
      <c r="C35" s="134" t="s">
        <v>268</v>
      </c>
      <c r="D35" s="134" t="s">
        <v>298</v>
      </c>
      <c r="E35" s="300">
        <f t="shared" si="0"/>
        <v>16</v>
      </c>
      <c r="F35" s="284">
        <v>2</v>
      </c>
      <c r="G35" s="283" t="s">
        <v>68</v>
      </c>
      <c r="H35" s="68" t="s">
        <v>68</v>
      </c>
      <c r="I35" s="68" t="s">
        <v>68</v>
      </c>
      <c r="J35" s="68" t="s">
        <v>68</v>
      </c>
      <c r="K35" s="43" t="s">
        <v>68</v>
      </c>
      <c r="L35" s="43">
        <v>2</v>
      </c>
      <c r="M35" s="68" t="s">
        <v>68</v>
      </c>
      <c r="N35" s="159" t="s">
        <v>76</v>
      </c>
      <c r="O35" s="68" t="s">
        <v>68</v>
      </c>
      <c r="P35" s="261">
        <v>14</v>
      </c>
    </row>
    <row r="36" spans="2:16" s="59" customFormat="1" x14ac:dyDescent="0.35">
      <c r="B36" s="77" t="s">
        <v>324</v>
      </c>
      <c r="C36" s="134" t="s">
        <v>93</v>
      </c>
      <c r="D36" s="134" t="s">
        <v>70</v>
      </c>
      <c r="E36" s="300">
        <f t="shared" si="0"/>
        <v>13</v>
      </c>
      <c r="F36" s="284">
        <v>1</v>
      </c>
      <c r="G36" s="283">
        <v>13</v>
      </c>
      <c r="H36" s="68" t="s">
        <v>68</v>
      </c>
      <c r="I36" s="68" t="s">
        <v>68</v>
      </c>
      <c r="J36" s="68" t="s">
        <v>68</v>
      </c>
      <c r="K36" s="43" t="s">
        <v>68</v>
      </c>
      <c r="L36" s="159" t="s">
        <v>68</v>
      </c>
      <c r="M36" s="68" t="s">
        <v>68</v>
      </c>
      <c r="N36" s="159" t="s">
        <v>76</v>
      </c>
      <c r="O36" s="68" t="s">
        <v>68</v>
      </c>
      <c r="P36" s="261" t="s">
        <v>68</v>
      </c>
    </row>
    <row r="37" spans="2:16" s="59" customFormat="1" x14ac:dyDescent="0.35">
      <c r="B37" s="77" t="s">
        <v>324</v>
      </c>
      <c r="C37" s="134" t="s">
        <v>265</v>
      </c>
      <c r="D37" s="134" t="s">
        <v>295</v>
      </c>
      <c r="E37" s="300">
        <f t="shared" si="0"/>
        <v>13</v>
      </c>
      <c r="F37" s="284">
        <v>1</v>
      </c>
      <c r="G37" s="283" t="s">
        <v>68</v>
      </c>
      <c r="H37" s="68" t="s">
        <v>68</v>
      </c>
      <c r="I37" s="68" t="s">
        <v>68</v>
      </c>
      <c r="J37" s="68" t="s">
        <v>68</v>
      </c>
      <c r="K37" s="43" t="s">
        <v>68</v>
      </c>
      <c r="L37" s="43">
        <v>13</v>
      </c>
      <c r="M37" s="68" t="s">
        <v>68</v>
      </c>
      <c r="N37" s="159" t="s">
        <v>76</v>
      </c>
      <c r="O37" s="68" t="s">
        <v>68</v>
      </c>
      <c r="P37" s="261" t="s">
        <v>68</v>
      </c>
    </row>
    <row r="38" spans="2:16" s="59" customFormat="1" x14ac:dyDescent="0.35">
      <c r="B38" s="77">
        <v>33</v>
      </c>
      <c r="C38" s="134" t="s">
        <v>266</v>
      </c>
      <c r="D38" s="134" t="s">
        <v>296</v>
      </c>
      <c r="E38" s="300">
        <f t="shared" si="0"/>
        <v>10</v>
      </c>
      <c r="F38" s="284">
        <v>1</v>
      </c>
      <c r="G38" s="283" t="s">
        <v>68</v>
      </c>
      <c r="H38" s="68" t="s">
        <v>68</v>
      </c>
      <c r="I38" s="68" t="s">
        <v>68</v>
      </c>
      <c r="J38" s="68" t="s">
        <v>68</v>
      </c>
      <c r="K38" s="43" t="s">
        <v>68</v>
      </c>
      <c r="L38" s="43">
        <v>10</v>
      </c>
      <c r="M38" s="68" t="s">
        <v>68</v>
      </c>
      <c r="N38" s="159" t="s">
        <v>76</v>
      </c>
      <c r="O38" s="68" t="s">
        <v>68</v>
      </c>
      <c r="P38" s="261" t="s">
        <v>68</v>
      </c>
    </row>
    <row r="39" spans="2:16" s="59" customFormat="1" x14ac:dyDescent="0.35">
      <c r="B39" s="77">
        <v>34</v>
      </c>
      <c r="C39" s="134" t="s">
        <v>270</v>
      </c>
      <c r="D39" s="134" t="s">
        <v>300</v>
      </c>
      <c r="E39" s="300">
        <f t="shared" si="0"/>
        <v>9</v>
      </c>
      <c r="F39" s="284">
        <v>1</v>
      </c>
      <c r="G39" s="283" t="s">
        <v>68</v>
      </c>
      <c r="H39" s="68" t="s">
        <v>68</v>
      </c>
      <c r="I39" s="68" t="s">
        <v>68</v>
      </c>
      <c r="J39" s="68" t="s">
        <v>68</v>
      </c>
      <c r="K39" s="43" t="s">
        <v>68</v>
      </c>
      <c r="L39" s="43">
        <v>9</v>
      </c>
      <c r="M39" s="68" t="s">
        <v>68</v>
      </c>
      <c r="N39" s="159" t="s">
        <v>76</v>
      </c>
      <c r="O39" s="68" t="s">
        <v>68</v>
      </c>
      <c r="P39" s="261" t="s">
        <v>68</v>
      </c>
    </row>
    <row r="40" spans="2:16" s="59" customFormat="1" x14ac:dyDescent="0.35">
      <c r="B40" s="77">
        <v>35</v>
      </c>
      <c r="C40" s="134" t="s">
        <v>347</v>
      </c>
      <c r="D40" s="134" t="s">
        <v>356</v>
      </c>
      <c r="E40" s="300">
        <f t="shared" si="0"/>
        <v>8</v>
      </c>
      <c r="F40" s="284">
        <v>1</v>
      </c>
      <c r="G40" s="283" t="s">
        <v>68</v>
      </c>
      <c r="H40" s="68" t="s">
        <v>68</v>
      </c>
      <c r="I40" s="68" t="s">
        <v>68</v>
      </c>
      <c r="J40" s="68" t="s">
        <v>68</v>
      </c>
      <c r="K40" s="43" t="s">
        <v>68</v>
      </c>
      <c r="L40" s="43" t="s">
        <v>68</v>
      </c>
      <c r="M40" s="68" t="s">
        <v>68</v>
      </c>
      <c r="N40" s="159" t="s">
        <v>76</v>
      </c>
      <c r="O40" s="68" t="s">
        <v>68</v>
      </c>
      <c r="P40" s="261">
        <v>8</v>
      </c>
    </row>
    <row r="41" spans="2:16" s="59" customFormat="1" x14ac:dyDescent="0.35">
      <c r="B41" s="77" t="s">
        <v>325</v>
      </c>
      <c r="C41" s="134" t="s">
        <v>240</v>
      </c>
      <c r="D41" s="134"/>
      <c r="E41" s="300">
        <f t="shared" si="0"/>
        <v>6</v>
      </c>
      <c r="F41" s="284">
        <v>1</v>
      </c>
      <c r="G41" s="283" t="s">
        <v>68</v>
      </c>
      <c r="H41" s="68" t="s">
        <v>68</v>
      </c>
      <c r="I41" s="68" t="s">
        <v>68</v>
      </c>
      <c r="J41" s="68" t="s">
        <v>68</v>
      </c>
      <c r="K41" s="43">
        <v>6</v>
      </c>
      <c r="L41" s="43" t="s">
        <v>68</v>
      </c>
      <c r="M41" s="68" t="s">
        <v>68</v>
      </c>
      <c r="N41" s="159" t="s">
        <v>76</v>
      </c>
      <c r="O41" s="68" t="s">
        <v>68</v>
      </c>
      <c r="P41" s="261" t="s">
        <v>68</v>
      </c>
    </row>
    <row r="42" spans="2:16" s="59" customFormat="1" x14ac:dyDescent="0.35">
      <c r="B42" s="77" t="s">
        <v>325</v>
      </c>
      <c r="C42" s="134" t="s">
        <v>274</v>
      </c>
      <c r="D42" s="134" t="s">
        <v>303</v>
      </c>
      <c r="E42" s="300">
        <f t="shared" si="0"/>
        <v>6</v>
      </c>
      <c r="F42" s="284">
        <v>1</v>
      </c>
      <c r="G42" s="283" t="s">
        <v>68</v>
      </c>
      <c r="H42" s="68" t="s">
        <v>68</v>
      </c>
      <c r="I42" s="68" t="s">
        <v>68</v>
      </c>
      <c r="J42" s="68" t="s">
        <v>68</v>
      </c>
      <c r="K42" s="68" t="s">
        <v>68</v>
      </c>
      <c r="L42" s="68">
        <v>6</v>
      </c>
      <c r="M42" s="68" t="s">
        <v>68</v>
      </c>
      <c r="N42" s="159" t="s">
        <v>76</v>
      </c>
      <c r="O42" s="68" t="s">
        <v>68</v>
      </c>
      <c r="P42" s="261" t="s">
        <v>68</v>
      </c>
    </row>
    <row r="43" spans="2:16" s="59" customFormat="1" x14ac:dyDescent="0.35">
      <c r="B43" s="77" t="s">
        <v>325</v>
      </c>
      <c r="C43" s="134" t="s">
        <v>275</v>
      </c>
      <c r="D43" s="134" t="s">
        <v>303</v>
      </c>
      <c r="E43" s="300">
        <f t="shared" si="0"/>
        <v>6</v>
      </c>
      <c r="F43" s="284">
        <v>1</v>
      </c>
      <c r="G43" s="283" t="s">
        <v>68</v>
      </c>
      <c r="H43" s="43" t="s">
        <v>68</v>
      </c>
      <c r="I43" s="43" t="s">
        <v>68</v>
      </c>
      <c r="J43" s="43" t="s">
        <v>68</v>
      </c>
      <c r="K43" s="43" t="s">
        <v>68</v>
      </c>
      <c r="L43" s="43">
        <v>6</v>
      </c>
      <c r="M43" s="284" t="s">
        <v>68</v>
      </c>
      <c r="N43" s="159" t="s">
        <v>76</v>
      </c>
      <c r="O43" s="68" t="s">
        <v>68</v>
      </c>
      <c r="P43" s="261" t="s">
        <v>68</v>
      </c>
    </row>
    <row r="44" spans="2:16" s="59" customFormat="1" x14ac:dyDescent="0.35">
      <c r="B44" s="77" t="s">
        <v>325</v>
      </c>
      <c r="C44" s="134" t="s">
        <v>348</v>
      </c>
      <c r="D44" s="134" t="s">
        <v>77</v>
      </c>
      <c r="E44" s="300">
        <f t="shared" si="0"/>
        <v>6</v>
      </c>
      <c r="F44" s="284">
        <v>1</v>
      </c>
      <c r="G44" s="283" t="s">
        <v>68</v>
      </c>
      <c r="H44" s="43" t="s">
        <v>68</v>
      </c>
      <c r="I44" s="43" t="s">
        <v>68</v>
      </c>
      <c r="J44" s="43" t="s">
        <v>68</v>
      </c>
      <c r="K44" s="43" t="s">
        <v>68</v>
      </c>
      <c r="L44" s="43" t="s">
        <v>68</v>
      </c>
      <c r="M44" s="284" t="s">
        <v>68</v>
      </c>
      <c r="N44" s="159" t="s">
        <v>76</v>
      </c>
      <c r="O44" s="68" t="s">
        <v>68</v>
      </c>
      <c r="P44" s="261">
        <v>6</v>
      </c>
    </row>
    <row r="45" spans="2:16" s="59" customFormat="1" x14ac:dyDescent="0.35">
      <c r="B45" s="77">
        <v>40</v>
      </c>
      <c r="C45" s="134" t="s">
        <v>217</v>
      </c>
      <c r="D45" s="134" t="s">
        <v>45</v>
      </c>
      <c r="E45" s="300">
        <f t="shared" si="0"/>
        <v>4</v>
      </c>
      <c r="F45" s="284">
        <v>1</v>
      </c>
      <c r="G45" s="283" t="s">
        <v>68</v>
      </c>
      <c r="H45" s="43" t="s">
        <v>68</v>
      </c>
      <c r="I45" s="43" t="s">
        <v>68</v>
      </c>
      <c r="J45" s="43">
        <v>4</v>
      </c>
      <c r="K45" s="43" t="s">
        <v>68</v>
      </c>
      <c r="L45" s="43" t="s">
        <v>68</v>
      </c>
      <c r="M45" s="284" t="s">
        <v>68</v>
      </c>
      <c r="N45" s="159" t="s">
        <v>76</v>
      </c>
      <c r="O45" s="68" t="s">
        <v>68</v>
      </c>
      <c r="P45" s="261" t="s">
        <v>68</v>
      </c>
    </row>
    <row r="46" spans="2:16" s="59" customFormat="1" x14ac:dyDescent="0.35">
      <c r="B46" s="77" t="s">
        <v>361</v>
      </c>
      <c r="C46" s="134" t="s">
        <v>177</v>
      </c>
      <c r="D46" s="134" t="s">
        <v>198</v>
      </c>
      <c r="E46" s="300">
        <f t="shared" si="0"/>
        <v>3</v>
      </c>
      <c r="F46" s="284">
        <v>1</v>
      </c>
      <c r="G46" s="283" t="s">
        <v>68</v>
      </c>
      <c r="H46" s="43" t="s">
        <v>68</v>
      </c>
      <c r="I46" s="43">
        <v>3</v>
      </c>
      <c r="J46" s="43" t="s">
        <v>68</v>
      </c>
      <c r="K46" s="43" t="s">
        <v>68</v>
      </c>
      <c r="L46" s="43" t="s">
        <v>68</v>
      </c>
      <c r="M46" s="284" t="s">
        <v>68</v>
      </c>
      <c r="N46" s="159" t="s">
        <v>76</v>
      </c>
      <c r="O46" s="68" t="s">
        <v>68</v>
      </c>
      <c r="P46" s="261" t="s">
        <v>68</v>
      </c>
    </row>
    <row r="47" spans="2:16" s="59" customFormat="1" x14ac:dyDescent="0.35">
      <c r="B47" s="77" t="s">
        <v>361</v>
      </c>
      <c r="C47" s="134" t="s">
        <v>271</v>
      </c>
      <c r="D47" s="134" t="s">
        <v>301</v>
      </c>
      <c r="E47" s="300">
        <f t="shared" si="0"/>
        <v>3</v>
      </c>
      <c r="F47" s="284">
        <v>1</v>
      </c>
      <c r="G47" s="283" t="s">
        <v>68</v>
      </c>
      <c r="H47" s="68" t="s">
        <v>68</v>
      </c>
      <c r="I47" s="68" t="s">
        <v>68</v>
      </c>
      <c r="J47" s="68" t="s">
        <v>68</v>
      </c>
      <c r="K47" s="68" t="s">
        <v>68</v>
      </c>
      <c r="L47" s="68">
        <v>3</v>
      </c>
      <c r="M47" s="68" t="s">
        <v>68</v>
      </c>
      <c r="N47" s="159" t="s">
        <v>76</v>
      </c>
      <c r="O47" s="68" t="s">
        <v>68</v>
      </c>
      <c r="P47" s="261" t="s">
        <v>68</v>
      </c>
    </row>
    <row r="48" spans="2:16" s="59" customFormat="1" x14ac:dyDescent="0.35">
      <c r="B48" s="77" t="s">
        <v>362</v>
      </c>
      <c r="C48" s="134" t="s">
        <v>241</v>
      </c>
      <c r="D48" s="134"/>
      <c r="E48" s="300">
        <f t="shared" si="0"/>
        <v>1</v>
      </c>
      <c r="F48" s="284">
        <v>1</v>
      </c>
      <c r="G48" s="283" t="s">
        <v>68</v>
      </c>
      <c r="H48" s="68" t="s">
        <v>68</v>
      </c>
      <c r="I48" s="68" t="s">
        <v>68</v>
      </c>
      <c r="J48" s="68" t="s">
        <v>68</v>
      </c>
      <c r="K48" s="68">
        <v>1</v>
      </c>
      <c r="L48" s="68" t="s">
        <v>68</v>
      </c>
      <c r="M48" s="68" t="s">
        <v>68</v>
      </c>
      <c r="N48" s="159" t="s">
        <v>76</v>
      </c>
      <c r="O48" s="68" t="s">
        <v>68</v>
      </c>
      <c r="P48" s="261" t="s">
        <v>68</v>
      </c>
    </row>
    <row r="49" spans="2:16" s="59" customFormat="1" x14ac:dyDescent="0.35">
      <c r="B49" s="77" t="s">
        <v>362</v>
      </c>
      <c r="C49" s="134" t="s">
        <v>243</v>
      </c>
      <c r="D49" s="134" t="s">
        <v>253</v>
      </c>
      <c r="E49" s="300">
        <f t="shared" si="0"/>
        <v>1</v>
      </c>
      <c r="F49" s="284">
        <v>1</v>
      </c>
      <c r="G49" s="283" t="s">
        <v>68</v>
      </c>
      <c r="H49" s="68" t="s">
        <v>68</v>
      </c>
      <c r="I49" s="68" t="s">
        <v>68</v>
      </c>
      <c r="J49" s="68" t="s">
        <v>68</v>
      </c>
      <c r="K49" s="68">
        <v>1</v>
      </c>
      <c r="L49" s="68" t="s">
        <v>68</v>
      </c>
      <c r="M49" s="68" t="s">
        <v>68</v>
      </c>
      <c r="N49" s="159" t="s">
        <v>76</v>
      </c>
      <c r="O49" s="68" t="s">
        <v>68</v>
      </c>
      <c r="P49" s="261" t="s">
        <v>68</v>
      </c>
    </row>
    <row r="50" spans="2:16" s="5" customFormat="1" ht="15" thickBot="1" x14ac:dyDescent="0.4">
      <c r="B50" s="145" t="s">
        <v>362</v>
      </c>
      <c r="C50" s="35" t="s">
        <v>273</v>
      </c>
      <c r="D50" s="35" t="s">
        <v>97</v>
      </c>
      <c r="E50" s="301">
        <f t="shared" si="0"/>
        <v>1</v>
      </c>
      <c r="F50" s="114">
        <v>1</v>
      </c>
      <c r="G50" s="129" t="s">
        <v>68</v>
      </c>
      <c r="H50" s="22" t="s">
        <v>68</v>
      </c>
      <c r="I50" s="22" t="s">
        <v>68</v>
      </c>
      <c r="J50" s="22" t="s">
        <v>68</v>
      </c>
      <c r="K50" s="22" t="s">
        <v>68</v>
      </c>
      <c r="L50" s="22">
        <v>1</v>
      </c>
      <c r="M50" s="22" t="s">
        <v>68</v>
      </c>
      <c r="N50" s="273" t="s">
        <v>76</v>
      </c>
      <c r="O50" s="22" t="s">
        <v>68</v>
      </c>
      <c r="P50" s="120" t="s">
        <v>68</v>
      </c>
    </row>
    <row r="51" spans="2:16" s="5" customFormat="1" ht="6" customHeight="1" x14ac:dyDescent="0.35">
      <c r="B51" s="51"/>
      <c r="C51" s="27"/>
      <c r="D51" s="27"/>
      <c r="E51" s="31"/>
      <c r="F51" s="52"/>
    </row>
    <row r="52" spans="2:16" s="5" customFormat="1" x14ac:dyDescent="0.35">
      <c r="B52" s="351" t="s">
        <v>121</v>
      </c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</row>
    <row r="53" spans="2:16" ht="15" thickBot="1" x14ac:dyDescent="0.4">
      <c r="B53" s="15"/>
      <c r="C53" s="27"/>
      <c r="D53" s="27"/>
      <c r="E53" s="31"/>
      <c r="F53" s="15"/>
      <c r="G53" s="5"/>
      <c r="H53" s="5"/>
      <c r="I53" s="5"/>
      <c r="J53" s="5"/>
      <c r="K53" s="5"/>
      <c r="L53" s="5"/>
      <c r="M53" s="5"/>
    </row>
    <row r="54" spans="2:16" s="5" customFormat="1" ht="15" thickBot="1" x14ac:dyDescent="0.4">
      <c r="B54" s="332" t="s">
        <v>363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4"/>
      <c r="M54" s="59"/>
    </row>
    <row r="55" spans="2:16" s="5" customFormat="1" ht="15" thickBot="1" x14ac:dyDescent="0.4">
      <c r="B55" s="33"/>
      <c r="C55" s="32" t="s">
        <v>14</v>
      </c>
      <c r="D55" s="20" t="s">
        <v>0</v>
      </c>
      <c r="E55" s="26" t="s">
        <v>9</v>
      </c>
      <c r="F55" s="20" t="s">
        <v>10</v>
      </c>
      <c r="G55" s="20" t="s">
        <v>11</v>
      </c>
      <c r="H55" s="20" t="s">
        <v>1</v>
      </c>
      <c r="I55" s="20" t="s">
        <v>2</v>
      </c>
      <c r="J55" s="20" t="s">
        <v>3</v>
      </c>
      <c r="K55" s="25" t="s">
        <v>19</v>
      </c>
      <c r="L55" s="130" t="s">
        <v>20</v>
      </c>
    </row>
    <row r="56" spans="2:16" s="5" customFormat="1" x14ac:dyDescent="0.35">
      <c r="B56" s="6" t="s">
        <v>4</v>
      </c>
      <c r="C56" s="6" t="s">
        <v>61</v>
      </c>
      <c r="D56" s="48">
        <v>6</v>
      </c>
      <c r="E56" s="49">
        <v>5</v>
      </c>
      <c r="F56" s="49">
        <v>6</v>
      </c>
      <c r="G56" s="49"/>
      <c r="H56" s="49">
        <v>6</v>
      </c>
      <c r="I56" s="49">
        <v>6</v>
      </c>
      <c r="J56" s="49">
        <v>4</v>
      </c>
      <c r="K56" s="102">
        <v>3</v>
      </c>
      <c r="L56" s="140">
        <f t="shared" ref="L56:L63" si="2">SUM(D56:K56)</f>
        <v>36</v>
      </c>
    </row>
    <row r="57" spans="2:16" s="5" customFormat="1" x14ac:dyDescent="0.35">
      <c r="B57" s="7" t="s">
        <v>5</v>
      </c>
      <c r="C57" s="7" t="s">
        <v>92</v>
      </c>
      <c r="D57" s="13">
        <v>5</v>
      </c>
      <c r="E57" s="43">
        <v>6</v>
      </c>
      <c r="F57" s="43">
        <v>4</v>
      </c>
      <c r="G57" s="43"/>
      <c r="H57" s="43">
        <v>2</v>
      </c>
      <c r="I57" s="43">
        <v>5</v>
      </c>
      <c r="J57" s="43">
        <v>5</v>
      </c>
      <c r="K57" s="87">
        <v>6</v>
      </c>
      <c r="L57" s="18">
        <f t="shared" si="2"/>
        <v>33</v>
      </c>
    </row>
    <row r="58" spans="2:16" s="5" customFormat="1" x14ac:dyDescent="0.35">
      <c r="B58" s="7" t="s">
        <v>6</v>
      </c>
      <c r="C58" s="7" t="s">
        <v>95</v>
      </c>
      <c r="D58" s="13">
        <v>3</v>
      </c>
      <c r="E58" s="43">
        <v>5</v>
      </c>
      <c r="F58" s="43">
        <v>5</v>
      </c>
      <c r="G58" s="43"/>
      <c r="H58" s="43">
        <v>5</v>
      </c>
      <c r="I58" s="43">
        <v>4</v>
      </c>
      <c r="J58" s="43">
        <v>6</v>
      </c>
      <c r="K58" s="87">
        <v>5</v>
      </c>
      <c r="L58" s="18">
        <f t="shared" si="2"/>
        <v>33</v>
      </c>
    </row>
    <row r="59" spans="2:16" s="59" customFormat="1" x14ac:dyDescent="0.35">
      <c r="B59" s="135" t="s">
        <v>7</v>
      </c>
      <c r="C59" s="135" t="s">
        <v>67</v>
      </c>
      <c r="D59" s="13">
        <v>4</v>
      </c>
      <c r="E59" s="43">
        <v>3</v>
      </c>
      <c r="F59" s="43">
        <v>3</v>
      </c>
      <c r="G59" s="43"/>
      <c r="H59" s="43">
        <v>4</v>
      </c>
      <c r="I59" s="43">
        <v>3</v>
      </c>
      <c r="J59" s="43">
        <v>3</v>
      </c>
      <c r="K59" s="87">
        <v>4</v>
      </c>
      <c r="L59" s="18">
        <f t="shared" si="2"/>
        <v>24</v>
      </c>
    </row>
    <row r="60" spans="2:16" s="59" customFormat="1" x14ac:dyDescent="0.35">
      <c r="B60" s="135" t="s">
        <v>8</v>
      </c>
      <c r="C60" s="135" t="s">
        <v>93</v>
      </c>
      <c r="D60" s="13">
        <v>2</v>
      </c>
      <c r="E60" s="43">
        <v>2</v>
      </c>
      <c r="F60" s="43">
        <v>2</v>
      </c>
      <c r="G60" s="43"/>
      <c r="H60" s="43">
        <v>3</v>
      </c>
      <c r="I60" s="43">
        <v>2</v>
      </c>
      <c r="J60" s="43">
        <v>1</v>
      </c>
      <c r="K60" s="87">
        <v>1</v>
      </c>
      <c r="L60" s="18">
        <f t="shared" si="2"/>
        <v>13</v>
      </c>
    </row>
    <row r="61" spans="2:16" s="59" customFormat="1" x14ac:dyDescent="0.35">
      <c r="B61" s="135" t="s">
        <v>13</v>
      </c>
      <c r="C61" s="135" t="s">
        <v>83</v>
      </c>
      <c r="D61" s="13">
        <v>1</v>
      </c>
      <c r="E61" s="43">
        <v>2</v>
      </c>
      <c r="F61" s="43">
        <v>1</v>
      </c>
      <c r="G61" s="43"/>
      <c r="H61" s="43">
        <v>1</v>
      </c>
      <c r="I61" s="43">
        <v>2</v>
      </c>
      <c r="J61" s="43">
        <v>2</v>
      </c>
      <c r="K61" s="87">
        <v>2</v>
      </c>
      <c r="L61" s="18">
        <f t="shared" si="2"/>
        <v>11</v>
      </c>
    </row>
    <row r="62" spans="2:16" s="5" customFormat="1" x14ac:dyDescent="0.35">
      <c r="B62" s="7" t="s">
        <v>15</v>
      </c>
      <c r="C62" s="29" t="s">
        <v>94</v>
      </c>
      <c r="D62" s="13">
        <v>1</v>
      </c>
      <c r="E62" s="43">
        <v>2</v>
      </c>
      <c r="F62" s="43">
        <v>1</v>
      </c>
      <c r="G62" s="43"/>
      <c r="H62" s="43">
        <v>1</v>
      </c>
      <c r="I62" s="43">
        <v>1</v>
      </c>
      <c r="J62" s="43">
        <v>1</v>
      </c>
      <c r="K62" s="87">
        <v>1</v>
      </c>
      <c r="L62" s="18">
        <f t="shared" si="2"/>
        <v>8</v>
      </c>
    </row>
    <row r="63" spans="2:16" s="5" customFormat="1" ht="15" thickBot="1" x14ac:dyDescent="0.4">
      <c r="B63" s="35" t="s">
        <v>16</v>
      </c>
      <c r="C63" s="35" t="s">
        <v>62</v>
      </c>
      <c r="D63" s="66">
        <v>1</v>
      </c>
      <c r="E63" s="22">
        <v>2</v>
      </c>
      <c r="F63" s="22">
        <v>1</v>
      </c>
      <c r="G63" s="22"/>
      <c r="H63" s="22">
        <v>1</v>
      </c>
      <c r="I63" s="22">
        <v>1</v>
      </c>
      <c r="J63" s="22">
        <v>1</v>
      </c>
      <c r="K63" s="97" t="s">
        <v>68</v>
      </c>
      <c r="L63" s="120">
        <f t="shared" si="2"/>
        <v>7</v>
      </c>
    </row>
    <row r="64" spans="2:16" s="5" customFormat="1" x14ac:dyDescent="0.35">
      <c r="B64" s="15"/>
      <c r="C64" s="27"/>
      <c r="D64" s="27"/>
      <c r="E64" s="31"/>
      <c r="F64" s="15"/>
    </row>
    <row r="65" spans="2:16" ht="15" thickBot="1" x14ac:dyDescent="0.4">
      <c r="B65" s="15"/>
      <c r="C65" s="36"/>
      <c r="D65" s="3"/>
      <c r="E65" s="31"/>
      <c r="F65" s="15"/>
      <c r="G65" s="5"/>
      <c r="H65" s="5"/>
      <c r="I65" s="5"/>
      <c r="J65" s="5"/>
      <c r="K65" s="5"/>
      <c r="L65" s="5"/>
      <c r="M65" s="5"/>
    </row>
    <row r="66" spans="2:16" ht="15" thickBot="1" x14ac:dyDescent="0.4">
      <c r="B66" s="332" t="s">
        <v>35</v>
      </c>
      <c r="C66" s="333"/>
      <c r="D66" s="333"/>
      <c r="E66" s="333"/>
      <c r="F66" s="333"/>
      <c r="G66" s="333"/>
      <c r="H66" s="333"/>
      <c r="I66" s="333"/>
      <c r="J66" s="333"/>
      <c r="K66" s="333"/>
      <c r="L66" s="334"/>
      <c r="M66" s="59"/>
      <c r="N66" t="s">
        <v>32</v>
      </c>
    </row>
    <row r="67" spans="2:16" ht="15" thickBot="1" x14ac:dyDescent="0.4">
      <c r="B67" s="11"/>
      <c r="C67" s="17" t="s">
        <v>14</v>
      </c>
      <c r="D67" s="26" t="s">
        <v>0</v>
      </c>
      <c r="E67" s="88" t="s">
        <v>9</v>
      </c>
      <c r="F67" s="88" t="s">
        <v>10</v>
      </c>
      <c r="G67" s="88" t="s">
        <v>11</v>
      </c>
      <c r="H67" s="88" t="s">
        <v>1</v>
      </c>
      <c r="I67" s="88" t="s">
        <v>2</v>
      </c>
      <c r="J67" s="88" t="s">
        <v>3</v>
      </c>
      <c r="K67" s="99" t="s">
        <v>19</v>
      </c>
      <c r="L67" s="32" t="s">
        <v>20</v>
      </c>
    </row>
    <row r="68" spans="2:16" ht="15.5" x14ac:dyDescent="0.35">
      <c r="B68" s="115" t="s">
        <v>29</v>
      </c>
      <c r="C68" s="116" t="s">
        <v>61</v>
      </c>
      <c r="D68" s="48">
        <v>6</v>
      </c>
      <c r="E68" s="49">
        <v>6</v>
      </c>
      <c r="F68" s="49">
        <v>6</v>
      </c>
      <c r="G68" s="49">
        <v>6</v>
      </c>
      <c r="H68" s="49">
        <v>6</v>
      </c>
      <c r="I68" s="49">
        <v>6</v>
      </c>
      <c r="J68" s="49">
        <v>6</v>
      </c>
      <c r="K68" s="102">
        <v>4</v>
      </c>
      <c r="L68" s="140">
        <f>SUM(D68:K68)</f>
        <v>46</v>
      </c>
      <c r="O68" s="45"/>
    </row>
    <row r="69" spans="2:16" ht="15.5" x14ac:dyDescent="0.35">
      <c r="B69" s="81" t="s">
        <v>5</v>
      </c>
      <c r="C69" s="135" t="s">
        <v>92</v>
      </c>
      <c r="D69" s="13">
        <v>5</v>
      </c>
      <c r="E69" s="43">
        <v>6</v>
      </c>
      <c r="F69" s="43">
        <v>5</v>
      </c>
      <c r="G69" s="43">
        <v>5</v>
      </c>
      <c r="H69" s="43">
        <v>4</v>
      </c>
      <c r="I69" s="43">
        <v>5</v>
      </c>
      <c r="J69" s="43">
        <v>5</v>
      </c>
      <c r="K69" s="87">
        <v>6</v>
      </c>
      <c r="L69" s="18">
        <f t="shared" ref="L69:L71" si="3">SUM(D69:K69)</f>
        <v>41</v>
      </c>
      <c r="P69" s="45"/>
    </row>
    <row r="70" spans="2:16" s="5" customFormat="1" ht="15.5" x14ac:dyDescent="0.35">
      <c r="B70" s="81" t="s">
        <v>6</v>
      </c>
      <c r="C70" s="134" t="s">
        <v>147</v>
      </c>
      <c r="D70" s="13">
        <v>4</v>
      </c>
      <c r="E70" s="43">
        <v>3</v>
      </c>
      <c r="F70" s="43">
        <v>4</v>
      </c>
      <c r="G70" s="43">
        <v>4</v>
      </c>
      <c r="H70" s="43">
        <v>5</v>
      </c>
      <c r="I70" s="43">
        <v>4</v>
      </c>
      <c r="J70" s="43">
        <v>4</v>
      </c>
      <c r="K70" s="87">
        <v>5</v>
      </c>
      <c r="L70" s="18">
        <f t="shared" si="3"/>
        <v>33</v>
      </c>
      <c r="P70" s="45"/>
    </row>
    <row r="71" spans="2:16" ht="16" thickBot="1" x14ac:dyDescent="0.4">
      <c r="B71" s="132" t="s">
        <v>30</v>
      </c>
      <c r="C71" s="35" t="s">
        <v>94</v>
      </c>
      <c r="D71" s="66">
        <v>3</v>
      </c>
      <c r="E71" s="22">
        <v>4</v>
      </c>
      <c r="F71" s="22">
        <v>3</v>
      </c>
      <c r="G71" s="22">
        <v>3</v>
      </c>
      <c r="H71" s="22">
        <v>3</v>
      </c>
      <c r="I71" s="22">
        <v>3</v>
      </c>
      <c r="J71" s="22">
        <v>3</v>
      </c>
      <c r="K71" s="97">
        <v>4</v>
      </c>
      <c r="L71" s="120">
        <f t="shared" si="3"/>
        <v>26</v>
      </c>
      <c r="O71" s="45"/>
    </row>
    <row r="72" spans="2:16" ht="15.5" x14ac:dyDescent="0.35">
      <c r="B72" s="5"/>
      <c r="C72" s="5"/>
      <c r="E72" s="9"/>
      <c r="F72" s="9"/>
      <c r="G72" s="9"/>
      <c r="H72" s="9"/>
      <c r="I72" s="9"/>
      <c r="J72" s="9"/>
      <c r="K72" s="9"/>
      <c r="L72" s="9"/>
      <c r="M72" s="9"/>
      <c r="N72" s="205"/>
      <c r="P72" s="45"/>
    </row>
    <row r="73" spans="2:16" ht="16" thickBot="1" x14ac:dyDescent="0.4">
      <c r="B73" s="5"/>
      <c r="C73" s="5"/>
      <c r="E73" s="9"/>
      <c r="F73" s="9"/>
      <c r="G73" s="9"/>
      <c r="H73" s="9"/>
      <c r="I73" s="9"/>
      <c r="J73" s="9"/>
      <c r="K73" s="9"/>
      <c r="L73" s="9"/>
      <c r="M73" s="9"/>
      <c r="N73" s="45"/>
      <c r="O73" s="45"/>
    </row>
    <row r="74" spans="2:16" ht="16" thickBot="1" x14ac:dyDescent="0.4">
      <c r="B74" s="348" t="s">
        <v>36</v>
      </c>
      <c r="C74" s="349"/>
      <c r="D74" s="349"/>
      <c r="E74" s="349"/>
      <c r="F74" s="349"/>
      <c r="G74" s="349"/>
      <c r="H74" s="349"/>
      <c r="I74" s="349"/>
      <c r="J74" s="349"/>
      <c r="K74" s="349"/>
      <c r="L74" s="350"/>
      <c r="M74" s="59"/>
      <c r="P74" s="45"/>
    </row>
    <row r="75" spans="2:16" ht="16" thickBot="1" x14ac:dyDescent="0.4">
      <c r="B75" s="207"/>
      <c r="C75" s="208" t="s">
        <v>14</v>
      </c>
      <c r="D75" s="209" t="s">
        <v>0</v>
      </c>
      <c r="E75" s="210" t="s">
        <v>10</v>
      </c>
      <c r="F75" s="210" t="s">
        <v>11</v>
      </c>
      <c r="G75" s="210" t="s">
        <v>9</v>
      </c>
      <c r="H75" s="210" t="s">
        <v>12</v>
      </c>
      <c r="I75" s="210" t="s">
        <v>2</v>
      </c>
      <c r="J75" s="210" t="s">
        <v>3</v>
      </c>
      <c r="K75" s="211" t="s">
        <v>19</v>
      </c>
      <c r="L75" s="212" t="s">
        <v>20</v>
      </c>
      <c r="O75" s="45"/>
    </row>
    <row r="76" spans="2:16" ht="15.5" x14ac:dyDescent="0.35">
      <c r="B76" s="125" t="s">
        <v>4</v>
      </c>
      <c r="C76" s="125" t="s">
        <v>211</v>
      </c>
      <c r="D76" s="213">
        <v>5</v>
      </c>
      <c r="E76" s="173">
        <v>6</v>
      </c>
      <c r="F76" s="173">
        <v>6</v>
      </c>
      <c r="G76" s="173">
        <v>5</v>
      </c>
      <c r="H76" s="173">
        <v>5</v>
      </c>
      <c r="I76" s="173">
        <v>5</v>
      </c>
      <c r="J76" s="173">
        <v>5</v>
      </c>
      <c r="K76" s="174">
        <v>6</v>
      </c>
      <c r="L76" s="214">
        <f t="shared" ref="L76:L81" si="4">SUM(D76:K76)</f>
        <v>43</v>
      </c>
      <c r="M76" s="152"/>
      <c r="N76" s="152"/>
      <c r="O76" s="152"/>
      <c r="P76" s="45"/>
    </row>
    <row r="77" spans="2:16" x14ac:dyDescent="0.35">
      <c r="B77" s="23" t="s">
        <v>5</v>
      </c>
      <c r="C77" s="81" t="s">
        <v>216</v>
      </c>
      <c r="D77" s="215">
        <v>6</v>
      </c>
      <c r="E77" s="43">
        <v>4</v>
      </c>
      <c r="F77" s="43">
        <v>4</v>
      </c>
      <c r="G77" s="43">
        <v>6</v>
      </c>
      <c r="H77" s="43">
        <v>6</v>
      </c>
      <c r="I77" s="43">
        <v>6</v>
      </c>
      <c r="J77" s="43">
        <v>6</v>
      </c>
      <c r="K77" s="87">
        <v>4</v>
      </c>
      <c r="L77" s="216">
        <f t="shared" si="4"/>
        <v>42</v>
      </c>
      <c r="M77" s="152"/>
      <c r="N77" s="152"/>
    </row>
    <row r="78" spans="2:16" ht="15.5" x14ac:dyDescent="0.35">
      <c r="B78" s="23" t="s">
        <v>6</v>
      </c>
      <c r="C78" s="81" t="s">
        <v>214</v>
      </c>
      <c r="D78" s="215"/>
      <c r="E78" s="43">
        <v>5</v>
      </c>
      <c r="F78" s="43">
        <v>5</v>
      </c>
      <c r="G78" s="43">
        <v>4</v>
      </c>
      <c r="H78" s="43"/>
      <c r="I78" s="43">
        <v>4</v>
      </c>
      <c r="J78" s="43">
        <v>4</v>
      </c>
      <c r="K78" s="87">
        <v>5</v>
      </c>
      <c r="L78" s="216">
        <f t="shared" si="4"/>
        <v>27</v>
      </c>
      <c r="M78" s="152"/>
      <c r="N78" s="152"/>
      <c r="O78" s="45"/>
    </row>
    <row r="79" spans="2:16" s="59" customFormat="1" ht="15.5" x14ac:dyDescent="0.35">
      <c r="B79" s="119" t="s">
        <v>7</v>
      </c>
      <c r="C79" s="119" t="s">
        <v>213</v>
      </c>
      <c r="D79" s="217">
        <v>4</v>
      </c>
      <c r="E79" s="68">
        <v>3</v>
      </c>
      <c r="F79" s="68">
        <v>3</v>
      </c>
      <c r="G79" s="68">
        <v>2</v>
      </c>
      <c r="H79" s="68">
        <v>4</v>
      </c>
      <c r="I79" s="68">
        <v>3</v>
      </c>
      <c r="J79" s="68">
        <v>3</v>
      </c>
      <c r="K79" s="100">
        <v>3</v>
      </c>
      <c r="L79" s="216">
        <f t="shared" si="4"/>
        <v>25</v>
      </c>
      <c r="M79" s="152"/>
      <c r="N79" s="152"/>
      <c r="O79" s="45"/>
    </row>
    <row r="80" spans="2:16" s="59" customFormat="1" ht="15.5" x14ac:dyDescent="0.35">
      <c r="B80" s="119" t="s">
        <v>8</v>
      </c>
      <c r="C80" s="119" t="s">
        <v>215</v>
      </c>
      <c r="D80" s="217">
        <v>3</v>
      </c>
      <c r="E80" s="68"/>
      <c r="F80" s="68"/>
      <c r="G80" s="68">
        <v>3</v>
      </c>
      <c r="H80" s="68">
        <v>3</v>
      </c>
      <c r="I80" s="68">
        <v>1</v>
      </c>
      <c r="J80" s="68">
        <v>2</v>
      </c>
      <c r="K80" s="100">
        <v>2</v>
      </c>
      <c r="L80" s="216">
        <f t="shared" si="4"/>
        <v>14</v>
      </c>
      <c r="O80" s="45"/>
    </row>
    <row r="81" spans="2:16" ht="16" thickBot="1" x14ac:dyDescent="0.4">
      <c r="B81" s="24" t="s">
        <v>13</v>
      </c>
      <c r="C81" s="132" t="s">
        <v>177</v>
      </c>
      <c r="D81" s="218"/>
      <c r="E81" s="219"/>
      <c r="F81" s="219"/>
      <c r="G81" s="219"/>
      <c r="H81" s="219"/>
      <c r="I81" s="219">
        <v>2</v>
      </c>
      <c r="J81" s="219">
        <v>1</v>
      </c>
      <c r="K81" s="220"/>
      <c r="L81" s="221">
        <f t="shared" si="4"/>
        <v>3</v>
      </c>
      <c r="O81" s="45"/>
      <c r="P81" s="45"/>
    </row>
    <row r="83" spans="2:16" ht="15" thickBot="1" x14ac:dyDescent="0.4">
      <c r="B83" s="5"/>
      <c r="C83" s="5"/>
      <c r="E83" s="5"/>
      <c r="F83" s="5"/>
      <c r="G83" s="5"/>
      <c r="H83" s="5"/>
      <c r="I83" s="5"/>
      <c r="J83" s="5"/>
      <c r="K83" s="5"/>
      <c r="L83" s="5"/>
      <c r="M83" s="5"/>
    </row>
    <row r="84" spans="2:16" ht="15" thickBot="1" x14ac:dyDescent="0.4">
      <c r="B84" s="332" t="s">
        <v>37</v>
      </c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4"/>
    </row>
    <row r="85" spans="2:16" ht="15" thickBot="1" x14ac:dyDescent="0.4">
      <c r="B85" s="37"/>
      <c r="C85" s="127" t="s">
        <v>14</v>
      </c>
      <c r="D85" s="38" t="s">
        <v>0</v>
      </c>
      <c r="E85" s="39" t="s">
        <v>10</v>
      </c>
      <c r="F85" s="39" t="s">
        <v>11</v>
      </c>
      <c r="G85" s="39" t="s">
        <v>9</v>
      </c>
      <c r="H85" s="39" t="s">
        <v>1</v>
      </c>
      <c r="I85" s="39" t="s">
        <v>2</v>
      </c>
      <c r="J85" s="39" t="s">
        <v>3</v>
      </c>
      <c r="K85" s="40" t="s">
        <v>19</v>
      </c>
      <c r="L85" s="308" t="s">
        <v>219</v>
      </c>
      <c r="M85" s="316" t="s">
        <v>20</v>
      </c>
    </row>
    <row r="86" spans="2:16" x14ac:dyDescent="0.35">
      <c r="B86" s="28" t="s">
        <v>4</v>
      </c>
      <c r="C86" s="116" t="s">
        <v>211</v>
      </c>
      <c r="D86" s="48">
        <v>5</v>
      </c>
      <c r="E86" s="49">
        <v>6</v>
      </c>
      <c r="F86" s="49">
        <v>6</v>
      </c>
      <c r="G86" s="49">
        <v>5</v>
      </c>
      <c r="H86" s="49">
        <v>4</v>
      </c>
      <c r="I86" s="49">
        <v>5</v>
      </c>
      <c r="J86" s="49">
        <v>5</v>
      </c>
      <c r="K86" s="102">
        <v>6</v>
      </c>
      <c r="L86" s="128"/>
      <c r="M86" s="172">
        <f t="shared" ref="M86:M92" si="5">SUM(D86:L86)</f>
        <v>42</v>
      </c>
    </row>
    <row r="87" spans="2:16" x14ac:dyDescent="0.35">
      <c r="B87" s="23" t="s">
        <v>34</v>
      </c>
      <c r="C87" s="7" t="s">
        <v>216</v>
      </c>
      <c r="D87" s="12">
        <v>6</v>
      </c>
      <c r="E87" s="43">
        <v>5</v>
      </c>
      <c r="F87" s="43">
        <v>2</v>
      </c>
      <c r="G87" s="43">
        <v>6</v>
      </c>
      <c r="H87" s="43">
        <v>6</v>
      </c>
      <c r="I87" s="43">
        <v>6</v>
      </c>
      <c r="J87" s="43">
        <v>6</v>
      </c>
      <c r="K87" s="82">
        <v>5</v>
      </c>
      <c r="L87" s="121"/>
      <c r="M87" s="222">
        <f t="shared" si="5"/>
        <v>42</v>
      </c>
    </row>
    <row r="88" spans="2:16" x14ac:dyDescent="0.35">
      <c r="B88" s="23" t="s">
        <v>6</v>
      </c>
      <c r="C88" s="135" t="s">
        <v>61</v>
      </c>
      <c r="D88" s="13">
        <v>4</v>
      </c>
      <c r="E88" s="43">
        <v>4</v>
      </c>
      <c r="F88" s="43">
        <v>5</v>
      </c>
      <c r="G88" s="43">
        <v>3</v>
      </c>
      <c r="H88" s="43">
        <v>5</v>
      </c>
      <c r="I88" s="43">
        <v>3</v>
      </c>
      <c r="J88" s="43">
        <v>3</v>
      </c>
      <c r="K88" s="87">
        <v>3</v>
      </c>
      <c r="L88" s="121"/>
      <c r="M88" s="222">
        <f t="shared" si="5"/>
        <v>30</v>
      </c>
    </row>
    <row r="89" spans="2:16" s="59" customFormat="1" x14ac:dyDescent="0.35">
      <c r="B89" s="81" t="s">
        <v>7</v>
      </c>
      <c r="C89" s="135" t="s">
        <v>214</v>
      </c>
      <c r="D89" s="13"/>
      <c r="E89" s="43">
        <v>3</v>
      </c>
      <c r="F89" s="43">
        <v>4</v>
      </c>
      <c r="G89" s="43">
        <v>4</v>
      </c>
      <c r="H89" s="43"/>
      <c r="I89" s="43">
        <v>4</v>
      </c>
      <c r="J89" s="43">
        <v>4</v>
      </c>
      <c r="K89" s="87">
        <v>4</v>
      </c>
      <c r="L89" s="121">
        <v>6</v>
      </c>
      <c r="M89" s="222">
        <f t="shared" si="5"/>
        <v>29</v>
      </c>
    </row>
    <row r="90" spans="2:16" s="59" customFormat="1" x14ac:dyDescent="0.35">
      <c r="B90" s="81" t="s">
        <v>8</v>
      </c>
      <c r="C90" s="135" t="s">
        <v>213</v>
      </c>
      <c r="D90" s="13">
        <v>3</v>
      </c>
      <c r="E90" s="43">
        <v>2</v>
      </c>
      <c r="F90" s="43">
        <v>3</v>
      </c>
      <c r="G90" s="43">
        <v>3</v>
      </c>
      <c r="H90" s="43">
        <v>3</v>
      </c>
      <c r="I90" s="43">
        <v>1</v>
      </c>
      <c r="J90" s="43">
        <v>2</v>
      </c>
      <c r="K90" s="87">
        <v>3</v>
      </c>
      <c r="L90" s="121"/>
      <c r="M90" s="222">
        <f t="shared" si="5"/>
        <v>20</v>
      </c>
    </row>
    <row r="91" spans="2:16" x14ac:dyDescent="0.35">
      <c r="B91" s="23" t="s">
        <v>13</v>
      </c>
      <c r="C91" s="7" t="s">
        <v>215</v>
      </c>
      <c r="D91" s="12">
        <v>2</v>
      </c>
      <c r="E91" s="43">
        <v>1</v>
      </c>
      <c r="F91" s="43">
        <v>1</v>
      </c>
      <c r="G91" s="43">
        <v>3</v>
      </c>
      <c r="H91" s="43">
        <v>2</v>
      </c>
      <c r="I91" s="43">
        <v>2</v>
      </c>
      <c r="J91" s="43">
        <v>1</v>
      </c>
      <c r="K91" s="82">
        <v>1</v>
      </c>
      <c r="L91" s="121"/>
      <c r="M91" s="222">
        <f t="shared" si="5"/>
        <v>13</v>
      </c>
    </row>
    <row r="92" spans="2:16" ht="15" thickBot="1" x14ac:dyDescent="0.4">
      <c r="B92" s="24" t="s">
        <v>15</v>
      </c>
      <c r="C92" s="8" t="s">
        <v>217</v>
      </c>
      <c r="D92" s="66"/>
      <c r="E92" s="22">
        <v>1</v>
      </c>
      <c r="F92" s="22">
        <v>1</v>
      </c>
      <c r="G92" s="22"/>
      <c r="H92" s="22"/>
      <c r="I92" s="22">
        <v>1</v>
      </c>
      <c r="J92" s="22">
        <v>1</v>
      </c>
      <c r="K92" s="97"/>
      <c r="L92" s="129"/>
      <c r="M92" s="223">
        <f t="shared" si="5"/>
        <v>4</v>
      </c>
    </row>
    <row r="94" spans="2:16" ht="15" thickBot="1" x14ac:dyDescent="0.4">
      <c r="B94" s="5"/>
      <c r="C94" s="5"/>
      <c r="E94" s="5"/>
      <c r="F94" s="5"/>
      <c r="G94" s="5"/>
      <c r="H94" s="5"/>
      <c r="I94" s="5"/>
      <c r="J94" s="5"/>
      <c r="K94" s="5"/>
      <c r="L94" s="5"/>
      <c r="M94" s="5"/>
    </row>
    <row r="95" spans="2:16" ht="19" thickBot="1" x14ac:dyDescent="0.4">
      <c r="B95" s="332" t="s">
        <v>38</v>
      </c>
      <c r="C95" s="333"/>
      <c r="D95" s="333"/>
      <c r="E95" s="333"/>
      <c r="F95" s="333"/>
      <c r="G95" s="333"/>
      <c r="H95" s="333"/>
      <c r="I95" s="333"/>
      <c r="J95" s="333"/>
      <c r="K95" s="333"/>
      <c r="L95" s="334"/>
      <c r="M95" s="59"/>
      <c r="N95" s="44"/>
    </row>
    <row r="96" spans="2:16" ht="16" thickBot="1" x14ac:dyDescent="0.4">
      <c r="B96" s="11"/>
      <c r="C96" s="17" t="s">
        <v>14</v>
      </c>
      <c r="D96" s="26" t="s">
        <v>0</v>
      </c>
      <c r="E96" s="88" t="s">
        <v>10</v>
      </c>
      <c r="F96" s="88" t="s">
        <v>11</v>
      </c>
      <c r="G96" s="88" t="s">
        <v>9</v>
      </c>
      <c r="H96" s="88" t="s">
        <v>1</v>
      </c>
      <c r="I96" s="88" t="s">
        <v>2</v>
      </c>
      <c r="J96" s="88" t="s">
        <v>3</v>
      </c>
      <c r="K96" s="99" t="s">
        <v>19</v>
      </c>
      <c r="L96" s="32" t="s">
        <v>20</v>
      </c>
      <c r="O96" s="45"/>
      <c r="P96" s="45"/>
    </row>
    <row r="97" spans="2:16" s="5" customFormat="1" ht="15.5" x14ac:dyDescent="0.35">
      <c r="B97" s="6" t="s">
        <v>4</v>
      </c>
      <c r="C97" s="63" t="s">
        <v>216</v>
      </c>
      <c r="D97" s="48">
        <v>6</v>
      </c>
      <c r="E97" s="49">
        <v>6</v>
      </c>
      <c r="F97" s="49">
        <v>4</v>
      </c>
      <c r="G97" s="49">
        <v>6</v>
      </c>
      <c r="H97" s="49">
        <v>6</v>
      </c>
      <c r="I97" s="49">
        <v>6</v>
      </c>
      <c r="J97" s="49">
        <v>6</v>
      </c>
      <c r="K97" s="102">
        <v>6</v>
      </c>
      <c r="L97" s="140">
        <f t="shared" ref="L97:L107" si="6">SUM(D97:K97)</f>
        <v>46</v>
      </c>
      <c r="O97" s="45"/>
      <c r="P97" s="45"/>
    </row>
    <row r="98" spans="2:16" s="5" customFormat="1" ht="15.5" x14ac:dyDescent="0.35">
      <c r="B98" s="7" t="s">
        <v>5</v>
      </c>
      <c r="C98" s="106" t="s">
        <v>239</v>
      </c>
      <c r="D98" s="13">
        <v>5</v>
      </c>
      <c r="E98" s="43">
        <v>5</v>
      </c>
      <c r="F98" s="43">
        <v>6</v>
      </c>
      <c r="G98" s="43">
        <v>5</v>
      </c>
      <c r="H98" s="43">
        <v>5</v>
      </c>
      <c r="I98" s="43">
        <v>5</v>
      </c>
      <c r="J98" s="43">
        <v>5</v>
      </c>
      <c r="K98" s="87">
        <v>5</v>
      </c>
      <c r="L98" s="18">
        <f t="shared" si="6"/>
        <v>41</v>
      </c>
      <c r="O98" s="45"/>
      <c r="P98" s="45"/>
    </row>
    <row r="99" spans="2:16" s="5" customFormat="1" ht="15.5" x14ac:dyDescent="0.35">
      <c r="B99" s="7" t="s">
        <v>6</v>
      </c>
      <c r="C99" s="106" t="s">
        <v>214</v>
      </c>
      <c r="D99" s="13">
        <v>4</v>
      </c>
      <c r="E99" s="43">
        <v>4</v>
      </c>
      <c r="F99" s="43">
        <v>5</v>
      </c>
      <c r="G99" s="43">
        <v>4</v>
      </c>
      <c r="H99" s="43" t="s">
        <v>68</v>
      </c>
      <c r="I99" s="43">
        <v>4</v>
      </c>
      <c r="J99" s="43">
        <v>5</v>
      </c>
      <c r="K99" s="87">
        <v>4</v>
      </c>
      <c r="L99" s="18">
        <f t="shared" si="6"/>
        <v>30</v>
      </c>
      <c r="O99" s="45"/>
      <c r="P99" s="45"/>
    </row>
    <row r="100" spans="2:16" s="5" customFormat="1" ht="15.5" x14ac:dyDescent="0.35">
      <c r="B100" s="7" t="s">
        <v>7</v>
      </c>
      <c r="C100" s="7" t="s">
        <v>244</v>
      </c>
      <c r="D100" s="13">
        <v>2</v>
      </c>
      <c r="E100" s="43">
        <v>3</v>
      </c>
      <c r="F100" s="43">
        <v>3</v>
      </c>
      <c r="G100" s="43">
        <v>4</v>
      </c>
      <c r="H100" s="43">
        <v>3</v>
      </c>
      <c r="I100" s="43">
        <v>2</v>
      </c>
      <c r="J100" s="43">
        <v>2</v>
      </c>
      <c r="K100" s="87">
        <v>3</v>
      </c>
      <c r="L100" s="18">
        <f t="shared" si="6"/>
        <v>22</v>
      </c>
      <c r="O100" s="45"/>
      <c r="P100" s="45"/>
    </row>
    <row r="101" spans="2:16" s="5" customFormat="1" ht="15.5" x14ac:dyDescent="0.35">
      <c r="B101" s="7" t="s">
        <v>8</v>
      </c>
      <c r="C101" s="7" t="s">
        <v>215</v>
      </c>
      <c r="D101" s="13">
        <v>3</v>
      </c>
      <c r="E101" s="43" t="s">
        <v>68</v>
      </c>
      <c r="F101" s="43" t="s">
        <v>68</v>
      </c>
      <c r="G101" s="43">
        <v>2</v>
      </c>
      <c r="H101" s="43">
        <v>2</v>
      </c>
      <c r="I101" s="43">
        <v>3</v>
      </c>
      <c r="J101" s="43">
        <v>3</v>
      </c>
      <c r="K101" s="87">
        <v>3</v>
      </c>
      <c r="L101" s="18">
        <f t="shared" si="6"/>
        <v>16</v>
      </c>
      <c r="O101" s="45"/>
      <c r="P101" s="45"/>
    </row>
    <row r="102" spans="2:16" ht="15.5" x14ac:dyDescent="0.35">
      <c r="B102" s="29" t="s">
        <v>13</v>
      </c>
      <c r="C102" s="7" t="s">
        <v>242</v>
      </c>
      <c r="D102" s="13">
        <v>1</v>
      </c>
      <c r="E102" s="43">
        <v>1</v>
      </c>
      <c r="F102" s="43">
        <v>2</v>
      </c>
      <c r="G102" s="43" t="s">
        <v>68</v>
      </c>
      <c r="H102" s="43">
        <v>4</v>
      </c>
      <c r="I102" s="43">
        <v>1</v>
      </c>
      <c r="J102" s="43">
        <v>1</v>
      </c>
      <c r="K102" s="87">
        <v>3</v>
      </c>
      <c r="L102" s="18">
        <f t="shared" si="6"/>
        <v>13</v>
      </c>
      <c r="P102" s="45"/>
    </row>
    <row r="103" spans="2:16" ht="15.5" x14ac:dyDescent="0.35">
      <c r="B103" s="29" t="s">
        <v>15</v>
      </c>
      <c r="C103" s="106" t="s">
        <v>240</v>
      </c>
      <c r="D103" s="13" t="s">
        <v>68</v>
      </c>
      <c r="E103" s="43">
        <v>2</v>
      </c>
      <c r="F103" s="43" t="s">
        <v>68</v>
      </c>
      <c r="G103" s="43" t="s">
        <v>68</v>
      </c>
      <c r="H103" s="43">
        <v>1</v>
      </c>
      <c r="I103" s="43" t="s">
        <v>68</v>
      </c>
      <c r="J103" s="43" t="s">
        <v>68</v>
      </c>
      <c r="K103" s="87">
        <v>3</v>
      </c>
      <c r="L103" s="18">
        <f t="shared" si="6"/>
        <v>6</v>
      </c>
      <c r="O103" s="45"/>
      <c r="P103" s="45"/>
    </row>
    <row r="104" spans="2:16" ht="15.5" x14ac:dyDescent="0.35">
      <c r="B104" s="29" t="s">
        <v>16</v>
      </c>
      <c r="C104" s="135" t="s">
        <v>246</v>
      </c>
      <c r="D104" s="13">
        <v>1</v>
      </c>
      <c r="E104" s="43">
        <v>1</v>
      </c>
      <c r="F104" s="43" t="s">
        <v>68</v>
      </c>
      <c r="G104" s="43" t="s">
        <v>68</v>
      </c>
      <c r="H104" s="43">
        <v>1</v>
      </c>
      <c r="I104" s="43">
        <v>1</v>
      </c>
      <c r="J104" s="43">
        <v>1</v>
      </c>
      <c r="K104" s="87">
        <v>1</v>
      </c>
      <c r="L104" s="18">
        <f t="shared" si="6"/>
        <v>6</v>
      </c>
      <c r="O104" s="45"/>
    </row>
    <row r="105" spans="2:16" ht="15.5" x14ac:dyDescent="0.35">
      <c r="B105" s="29" t="s">
        <v>17</v>
      </c>
      <c r="C105" s="135" t="s">
        <v>245</v>
      </c>
      <c r="D105" s="13">
        <v>1</v>
      </c>
      <c r="E105" s="43">
        <v>1</v>
      </c>
      <c r="F105" s="43" t="s">
        <v>68</v>
      </c>
      <c r="G105" s="43" t="s">
        <v>68</v>
      </c>
      <c r="H105" s="43">
        <v>1</v>
      </c>
      <c r="I105" s="43">
        <v>1</v>
      </c>
      <c r="J105" s="43">
        <v>1</v>
      </c>
      <c r="K105" s="87" t="s">
        <v>68</v>
      </c>
      <c r="L105" s="18">
        <f t="shared" si="6"/>
        <v>5</v>
      </c>
      <c r="O105" s="45"/>
      <c r="P105" s="45"/>
    </row>
    <row r="106" spans="2:16" s="59" customFormat="1" ht="15.5" x14ac:dyDescent="0.35">
      <c r="B106" s="134" t="s">
        <v>18</v>
      </c>
      <c r="C106" s="134" t="s">
        <v>241</v>
      </c>
      <c r="D106" s="84" t="s">
        <v>68</v>
      </c>
      <c r="E106" s="68" t="s">
        <v>68</v>
      </c>
      <c r="F106" s="68" t="s">
        <v>68</v>
      </c>
      <c r="G106" s="68" t="s">
        <v>68</v>
      </c>
      <c r="H106" s="68" t="s">
        <v>68</v>
      </c>
      <c r="I106" s="68" t="s">
        <v>68</v>
      </c>
      <c r="J106" s="68" t="s">
        <v>68</v>
      </c>
      <c r="K106" s="100">
        <v>1</v>
      </c>
      <c r="L106" s="18">
        <f t="shared" si="6"/>
        <v>1</v>
      </c>
      <c r="O106" s="45"/>
      <c r="P106" s="45"/>
    </row>
    <row r="107" spans="2:16" s="59" customFormat="1" ht="16" thickBot="1" x14ac:dyDescent="0.4">
      <c r="B107" s="134" t="s">
        <v>247</v>
      </c>
      <c r="C107" s="134" t="s">
        <v>243</v>
      </c>
      <c r="D107" s="66" t="s">
        <v>68</v>
      </c>
      <c r="E107" s="22" t="s">
        <v>68</v>
      </c>
      <c r="F107" s="22" t="s">
        <v>68</v>
      </c>
      <c r="G107" s="22" t="s">
        <v>68</v>
      </c>
      <c r="H107" s="22" t="s">
        <v>68</v>
      </c>
      <c r="I107" s="22" t="s">
        <v>68</v>
      </c>
      <c r="J107" s="22" t="s">
        <v>68</v>
      </c>
      <c r="K107" s="97">
        <v>1</v>
      </c>
      <c r="L107" s="120">
        <f t="shared" si="6"/>
        <v>1</v>
      </c>
      <c r="O107" s="45"/>
      <c r="P107" s="45"/>
    </row>
    <row r="108" spans="2:16" s="59" customFormat="1" ht="16" thickBot="1" x14ac:dyDescent="0.4">
      <c r="B108" s="338" t="s">
        <v>248</v>
      </c>
      <c r="C108" s="339"/>
      <c r="D108" s="340"/>
      <c r="E108" s="340"/>
      <c r="F108" s="340"/>
      <c r="G108" s="340"/>
      <c r="H108" s="340"/>
      <c r="I108" s="340"/>
      <c r="J108" s="340"/>
      <c r="K108" s="340"/>
      <c r="L108" s="341"/>
      <c r="O108" s="45"/>
      <c r="P108" s="45"/>
    </row>
    <row r="109" spans="2:16" s="59" customFormat="1" ht="16" thickBot="1" x14ac:dyDescent="0.4">
      <c r="B109" s="62"/>
      <c r="C109" s="139"/>
      <c r="D109" s="139" t="s">
        <v>250</v>
      </c>
      <c r="E109" s="139" t="s">
        <v>249</v>
      </c>
      <c r="F109" s="139" t="s">
        <v>252</v>
      </c>
      <c r="G109" s="139" t="s">
        <v>251</v>
      </c>
      <c r="H109" s="139"/>
      <c r="I109" s="139"/>
      <c r="J109" s="139"/>
      <c r="K109" s="139"/>
      <c r="L109" s="105" t="s">
        <v>20</v>
      </c>
      <c r="O109" s="45"/>
      <c r="P109" s="45"/>
    </row>
    <row r="110" spans="2:16" s="59" customFormat="1" ht="15.5" x14ac:dyDescent="0.35">
      <c r="B110" s="259" t="s">
        <v>4</v>
      </c>
      <c r="C110" s="259" t="s">
        <v>246</v>
      </c>
      <c r="D110" s="83">
        <v>6</v>
      </c>
      <c r="E110" s="88">
        <v>6</v>
      </c>
      <c r="F110" s="88">
        <v>6</v>
      </c>
      <c r="G110" s="88">
        <v>6</v>
      </c>
      <c r="H110" s="88"/>
      <c r="I110" s="88"/>
      <c r="J110" s="88"/>
      <c r="K110" s="99"/>
      <c r="L110" s="140">
        <f>SUM(D110:G110)</f>
        <v>24</v>
      </c>
      <c r="O110" s="45"/>
      <c r="P110" s="45"/>
    </row>
    <row r="111" spans="2:16" ht="16" thickBot="1" x14ac:dyDescent="0.4">
      <c r="B111" s="35" t="s">
        <v>5</v>
      </c>
      <c r="C111" s="107" t="s">
        <v>245</v>
      </c>
      <c r="D111" s="66">
        <v>5</v>
      </c>
      <c r="E111" s="22">
        <v>5</v>
      </c>
      <c r="F111" s="22">
        <v>5</v>
      </c>
      <c r="G111" s="22">
        <v>5</v>
      </c>
      <c r="H111" s="22"/>
      <c r="I111" s="22"/>
      <c r="J111" s="22"/>
      <c r="K111" s="97"/>
      <c r="L111" s="120">
        <f>SUM(D111:G111)</f>
        <v>20</v>
      </c>
      <c r="P111" s="45"/>
    </row>
    <row r="112" spans="2:16" ht="15.5" x14ac:dyDescent="0.35">
      <c r="N112" s="45"/>
      <c r="O112" s="45"/>
      <c r="P112" s="45"/>
    </row>
    <row r="113" spans="2:16" ht="16" thickBot="1" x14ac:dyDescent="0.4">
      <c r="B113" s="5"/>
      <c r="C113" s="5"/>
      <c r="E113" s="5"/>
      <c r="F113" s="5"/>
      <c r="G113" s="5"/>
      <c r="H113" s="5"/>
      <c r="I113" s="5"/>
      <c r="J113" s="5"/>
      <c r="K113" s="5"/>
      <c r="L113" s="5"/>
      <c r="M113" s="5"/>
      <c r="N113" s="45"/>
      <c r="O113" s="45"/>
    </row>
    <row r="114" spans="2:16" ht="16" thickBot="1" x14ac:dyDescent="0.4">
      <c r="B114" s="332" t="s">
        <v>39</v>
      </c>
      <c r="C114" s="333"/>
      <c r="D114" s="333"/>
      <c r="E114" s="333"/>
      <c r="F114" s="333"/>
      <c r="G114" s="333"/>
      <c r="H114" s="333"/>
      <c r="I114" s="333"/>
      <c r="J114" s="333"/>
      <c r="K114" s="333"/>
      <c r="L114" s="334"/>
      <c r="M114" s="59"/>
      <c r="N114" s="45"/>
    </row>
    <row r="115" spans="2:16" ht="16" thickBot="1" x14ac:dyDescent="0.4">
      <c r="B115" s="11"/>
      <c r="C115" s="17" t="s">
        <v>14</v>
      </c>
      <c r="D115" s="83" t="s">
        <v>0</v>
      </c>
      <c r="E115" s="88" t="s">
        <v>10</v>
      </c>
      <c r="F115" s="88" t="s">
        <v>11</v>
      </c>
      <c r="G115" s="88" t="s">
        <v>9</v>
      </c>
      <c r="H115" s="88" t="s">
        <v>41</v>
      </c>
      <c r="I115" s="88" t="s">
        <v>2</v>
      </c>
      <c r="J115" s="88" t="s">
        <v>3</v>
      </c>
      <c r="K115" s="99" t="s">
        <v>19</v>
      </c>
      <c r="L115" s="32" t="s">
        <v>20</v>
      </c>
      <c r="P115" s="45"/>
    </row>
    <row r="116" spans="2:16" ht="15.5" x14ac:dyDescent="0.35">
      <c r="B116" s="28" t="s">
        <v>4</v>
      </c>
      <c r="C116" s="116" t="s">
        <v>264</v>
      </c>
      <c r="D116" s="48">
        <v>6</v>
      </c>
      <c r="E116" s="49">
        <v>6</v>
      </c>
      <c r="F116" s="49"/>
      <c r="G116" s="136">
        <v>6</v>
      </c>
      <c r="H116" s="49">
        <v>6</v>
      </c>
      <c r="I116" s="49">
        <v>6</v>
      </c>
      <c r="J116" s="49"/>
      <c r="K116" s="102">
        <v>5</v>
      </c>
      <c r="L116" s="140">
        <f t="shared" ref="L116:L129" si="7">SUM(D116:K116)</f>
        <v>35</v>
      </c>
      <c r="P116" s="45"/>
    </row>
    <row r="117" spans="2:16" ht="15.5" x14ac:dyDescent="0.35">
      <c r="B117" s="23" t="s">
        <v>5</v>
      </c>
      <c r="C117" s="135" t="s">
        <v>263</v>
      </c>
      <c r="D117" s="13">
        <v>5</v>
      </c>
      <c r="E117" s="43">
        <v>3</v>
      </c>
      <c r="F117" s="43"/>
      <c r="G117" s="124">
        <v>5</v>
      </c>
      <c r="H117" s="43">
        <v>5</v>
      </c>
      <c r="I117" s="43">
        <v>1</v>
      </c>
      <c r="J117" s="43"/>
      <c r="K117" s="87">
        <v>5</v>
      </c>
      <c r="L117" s="18">
        <f t="shared" si="7"/>
        <v>24</v>
      </c>
      <c r="O117" s="45"/>
      <c r="P117" s="45"/>
    </row>
    <row r="118" spans="2:16" x14ac:dyDescent="0.35">
      <c r="B118" s="23" t="s">
        <v>6</v>
      </c>
      <c r="C118" s="7" t="s">
        <v>267</v>
      </c>
      <c r="D118" s="13">
        <v>4</v>
      </c>
      <c r="E118" s="43">
        <v>5</v>
      </c>
      <c r="F118" s="43"/>
      <c r="G118" s="124">
        <v>3</v>
      </c>
      <c r="H118" s="43" t="s">
        <v>68</v>
      </c>
      <c r="I118" s="43">
        <v>5</v>
      </c>
      <c r="J118" s="43"/>
      <c r="K118" s="87">
        <v>6</v>
      </c>
      <c r="L118" s="18">
        <f t="shared" si="7"/>
        <v>23</v>
      </c>
    </row>
    <row r="119" spans="2:16" x14ac:dyDescent="0.35">
      <c r="B119" s="23" t="s">
        <v>7</v>
      </c>
      <c r="C119" s="7" t="s">
        <v>272</v>
      </c>
      <c r="D119" s="13">
        <v>1</v>
      </c>
      <c r="E119" s="43">
        <v>4</v>
      </c>
      <c r="F119" s="43"/>
      <c r="G119" s="124">
        <v>3</v>
      </c>
      <c r="H119" s="43">
        <v>5</v>
      </c>
      <c r="I119" s="43">
        <v>3</v>
      </c>
      <c r="J119" s="43"/>
      <c r="K119" s="87">
        <v>3</v>
      </c>
      <c r="L119" s="18">
        <f t="shared" si="7"/>
        <v>19</v>
      </c>
    </row>
    <row r="120" spans="2:16" s="5" customFormat="1" x14ac:dyDescent="0.35">
      <c r="B120" s="23" t="s">
        <v>8</v>
      </c>
      <c r="C120" s="7" t="s">
        <v>62</v>
      </c>
      <c r="D120" s="13">
        <v>3</v>
      </c>
      <c r="E120" s="43">
        <v>2</v>
      </c>
      <c r="F120" s="43"/>
      <c r="G120" s="124">
        <v>5</v>
      </c>
      <c r="H120" s="43" t="s">
        <v>68</v>
      </c>
      <c r="I120" s="43">
        <v>4</v>
      </c>
      <c r="J120" s="43"/>
      <c r="K120" s="87">
        <v>1</v>
      </c>
      <c r="L120" s="18">
        <f t="shared" si="7"/>
        <v>15</v>
      </c>
    </row>
    <row r="121" spans="2:16" s="5" customFormat="1" x14ac:dyDescent="0.35">
      <c r="B121" s="23" t="s">
        <v>13</v>
      </c>
      <c r="C121" s="7" t="s">
        <v>265</v>
      </c>
      <c r="D121" s="13">
        <v>1</v>
      </c>
      <c r="E121" s="43">
        <v>1</v>
      </c>
      <c r="F121" s="43"/>
      <c r="G121" s="124">
        <v>3</v>
      </c>
      <c r="H121" s="43">
        <v>3</v>
      </c>
      <c r="I121" s="43">
        <v>2</v>
      </c>
      <c r="J121" s="43"/>
      <c r="K121" s="87">
        <v>3</v>
      </c>
      <c r="L121" s="18">
        <f t="shared" si="7"/>
        <v>13</v>
      </c>
    </row>
    <row r="122" spans="2:16" s="5" customFormat="1" x14ac:dyDescent="0.35">
      <c r="B122" s="23" t="s">
        <v>15</v>
      </c>
      <c r="C122" s="7" t="s">
        <v>266</v>
      </c>
      <c r="D122" s="13">
        <v>1</v>
      </c>
      <c r="E122" s="43">
        <v>1</v>
      </c>
      <c r="F122" s="43"/>
      <c r="G122" s="124">
        <v>3</v>
      </c>
      <c r="H122" s="43">
        <v>3</v>
      </c>
      <c r="I122" s="43">
        <v>1</v>
      </c>
      <c r="J122" s="43"/>
      <c r="K122" s="87">
        <v>1</v>
      </c>
      <c r="L122" s="18">
        <f t="shared" si="7"/>
        <v>10</v>
      </c>
    </row>
    <row r="123" spans="2:16" x14ac:dyDescent="0.35">
      <c r="B123" s="23" t="s">
        <v>16</v>
      </c>
      <c r="C123" s="29" t="s">
        <v>270</v>
      </c>
      <c r="D123" s="13">
        <v>2</v>
      </c>
      <c r="E123" s="43">
        <v>1</v>
      </c>
      <c r="F123" s="43"/>
      <c r="G123" s="124">
        <v>1</v>
      </c>
      <c r="H123" s="43">
        <v>3</v>
      </c>
      <c r="I123" s="43">
        <v>1</v>
      </c>
      <c r="J123" s="43"/>
      <c r="K123" s="87">
        <v>1</v>
      </c>
      <c r="L123" s="18">
        <f t="shared" si="7"/>
        <v>9</v>
      </c>
    </row>
    <row r="124" spans="2:16" s="59" customFormat="1" x14ac:dyDescent="0.35">
      <c r="B124" s="81" t="s">
        <v>17</v>
      </c>
      <c r="C124" s="135" t="s">
        <v>274</v>
      </c>
      <c r="D124" s="13">
        <v>1</v>
      </c>
      <c r="E124" s="43">
        <v>1</v>
      </c>
      <c r="F124" s="43"/>
      <c r="G124" s="124">
        <v>1</v>
      </c>
      <c r="H124" s="43">
        <v>1</v>
      </c>
      <c r="I124" s="43">
        <v>1</v>
      </c>
      <c r="J124" s="43"/>
      <c r="K124" s="87">
        <v>1</v>
      </c>
      <c r="L124" s="18">
        <f t="shared" si="7"/>
        <v>6</v>
      </c>
    </row>
    <row r="125" spans="2:16" s="59" customFormat="1" x14ac:dyDescent="0.35">
      <c r="B125" s="81" t="s">
        <v>18</v>
      </c>
      <c r="C125" s="135" t="s">
        <v>275</v>
      </c>
      <c r="D125" s="13" t="s">
        <v>68</v>
      </c>
      <c r="E125" s="43" t="s">
        <v>68</v>
      </c>
      <c r="F125" s="43"/>
      <c r="G125" s="124">
        <v>6</v>
      </c>
      <c r="H125" s="43" t="s">
        <v>68</v>
      </c>
      <c r="I125" s="43" t="s">
        <v>68</v>
      </c>
      <c r="J125" s="43"/>
      <c r="K125" s="87" t="s">
        <v>68</v>
      </c>
      <c r="L125" s="18">
        <f t="shared" si="7"/>
        <v>6</v>
      </c>
    </row>
    <row r="126" spans="2:16" s="59" customFormat="1" x14ac:dyDescent="0.35">
      <c r="B126" s="81" t="s">
        <v>162</v>
      </c>
      <c r="C126" s="135" t="s">
        <v>269</v>
      </c>
      <c r="D126" s="13">
        <v>1</v>
      </c>
      <c r="E126" s="43">
        <v>1</v>
      </c>
      <c r="F126" s="43"/>
      <c r="G126" s="124" t="s">
        <v>68</v>
      </c>
      <c r="H126" s="43">
        <v>1</v>
      </c>
      <c r="I126" s="43">
        <v>1</v>
      </c>
      <c r="J126" s="43"/>
      <c r="K126" s="87">
        <v>1</v>
      </c>
      <c r="L126" s="18">
        <f t="shared" si="7"/>
        <v>5</v>
      </c>
    </row>
    <row r="127" spans="2:16" s="59" customFormat="1" x14ac:dyDescent="0.35">
      <c r="B127" s="81" t="s">
        <v>163</v>
      </c>
      <c r="C127" s="135" t="s">
        <v>271</v>
      </c>
      <c r="D127" s="13">
        <v>1</v>
      </c>
      <c r="E127" s="43">
        <v>1</v>
      </c>
      <c r="F127" s="43"/>
      <c r="G127" s="124" t="s">
        <v>68</v>
      </c>
      <c r="H127" s="43" t="s">
        <v>68</v>
      </c>
      <c r="I127" s="43">
        <v>1</v>
      </c>
      <c r="J127" s="43"/>
      <c r="K127" s="87" t="s">
        <v>68</v>
      </c>
      <c r="L127" s="18">
        <f t="shared" si="7"/>
        <v>3</v>
      </c>
    </row>
    <row r="128" spans="2:16" x14ac:dyDescent="0.35">
      <c r="B128" s="23" t="s">
        <v>164</v>
      </c>
      <c r="C128" s="7" t="s">
        <v>268</v>
      </c>
      <c r="D128" s="13" t="s">
        <v>68</v>
      </c>
      <c r="E128" s="43">
        <v>1</v>
      </c>
      <c r="F128" s="43"/>
      <c r="G128" s="124" t="s">
        <v>68</v>
      </c>
      <c r="H128" s="43" t="s">
        <v>68</v>
      </c>
      <c r="I128" s="43">
        <v>1</v>
      </c>
      <c r="J128" s="43"/>
      <c r="K128" s="87" t="s">
        <v>68</v>
      </c>
      <c r="L128" s="18">
        <f t="shared" si="7"/>
        <v>2</v>
      </c>
    </row>
    <row r="129" spans="2:13" ht="15" thickBot="1" x14ac:dyDescent="0.4">
      <c r="B129" s="24" t="s">
        <v>165</v>
      </c>
      <c r="C129" s="35" t="s">
        <v>273</v>
      </c>
      <c r="D129" s="66" t="s">
        <v>68</v>
      </c>
      <c r="E129" s="22" t="s">
        <v>68</v>
      </c>
      <c r="F129" s="22"/>
      <c r="G129" s="30" t="s">
        <v>68</v>
      </c>
      <c r="H129" s="22" t="s">
        <v>68</v>
      </c>
      <c r="I129" s="22">
        <v>1</v>
      </c>
      <c r="J129" s="22"/>
      <c r="K129" s="97" t="s">
        <v>68</v>
      </c>
      <c r="L129" s="120">
        <f t="shared" si="7"/>
        <v>1</v>
      </c>
    </row>
    <row r="131" spans="2:13" ht="15" thickBot="1" x14ac:dyDescent="0.4">
      <c r="B131" s="5"/>
      <c r="C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2:13" ht="15" thickBot="1" x14ac:dyDescent="0.4">
      <c r="B132" s="332" t="s">
        <v>24</v>
      </c>
      <c r="C132" s="333"/>
      <c r="D132" s="333"/>
      <c r="E132" s="333"/>
      <c r="F132" s="333"/>
      <c r="G132" s="333"/>
      <c r="H132" s="333"/>
      <c r="I132" s="333"/>
      <c r="J132" s="333"/>
      <c r="K132" s="333"/>
      <c r="L132" s="334"/>
      <c r="M132" s="53"/>
    </row>
    <row r="133" spans="2:13" ht="15" thickBot="1" x14ac:dyDescent="0.4">
      <c r="B133" s="33"/>
      <c r="C133" s="130" t="s">
        <v>14</v>
      </c>
      <c r="D133" s="61" t="s">
        <v>0</v>
      </c>
      <c r="E133" s="139" t="s">
        <v>10</v>
      </c>
      <c r="F133" s="139" t="s">
        <v>11</v>
      </c>
      <c r="G133" s="61" t="s">
        <v>9</v>
      </c>
      <c r="H133" s="139" t="s">
        <v>1</v>
      </c>
      <c r="I133" s="139" t="s">
        <v>2</v>
      </c>
      <c r="J133" s="139" t="s">
        <v>3</v>
      </c>
      <c r="K133" s="10" t="s">
        <v>19</v>
      </c>
      <c r="L133" s="130" t="s">
        <v>20</v>
      </c>
    </row>
    <row r="134" spans="2:13" x14ac:dyDescent="0.35">
      <c r="B134" s="116" t="s">
        <v>4</v>
      </c>
      <c r="C134" s="125" t="s">
        <v>216</v>
      </c>
      <c r="D134" s="48">
        <v>5</v>
      </c>
      <c r="E134" s="49">
        <v>4</v>
      </c>
      <c r="F134" s="49">
        <v>3</v>
      </c>
      <c r="G134" s="49">
        <v>5</v>
      </c>
      <c r="H134" s="49"/>
      <c r="I134" s="136">
        <v>6</v>
      </c>
      <c r="J134" s="49">
        <v>6</v>
      </c>
      <c r="K134" s="102">
        <v>5</v>
      </c>
      <c r="L134" s="150">
        <f t="shared" ref="L134:L140" si="8">SUM(D134:K134)</f>
        <v>34</v>
      </c>
    </row>
    <row r="135" spans="2:13" x14ac:dyDescent="0.35">
      <c r="B135" s="135" t="s">
        <v>5</v>
      </c>
      <c r="C135" s="81" t="s">
        <v>211</v>
      </c>
      <c r="D135" s="13">
        <v>4</v>
      </c>
      <c r="E135" s="43">
        <v>5</v>
      </c>
      <c r="F135" s="43">
        <v>6</v>
      </c>
      <c r="G135" s="43">
        <v>3</v>
      </c>
      <c r="H135" s="43"/>
      <c r="I135" s="124">
        <v>4</v>
      </c>
      <c r="J135" s="43">
        <v>4</v>
      </c>
      <c r="K135" s="87">
        <v>6</v>
      </c>
      <c r="L135" s="18">
        <f t="shared" si="8"/>
        <v>32</v>
      </c>
    </row>
    <row r="136" spans="2:13" x14ac:dyDescent="0.35">
      <c r="B136" s="135" t="s">
        <v>6</v>
      </c>
      <c r="C136" s="81" t="s">
        <v>305</v>
      </c>
      <c r="D136" s="13">
        <v>6</v>
      </c>
      <c r="E136" s="43">
        <v>3</v>
      </c>
      <c r="F136" s="43">
        <v>4</v>
      </c>
      <c r="G136" s="43">
        <v>6</v>
      </c>
      <c r="H136" s="43"/>
      <c r="I136" s="124">
        <v>3</v>
      </c>
      <c r="J136" s="43">
        <v>5</v>
      </c>
      <c r="K136" s="87">
        <v>4</v>
      </c>
      <c r="L136" s="18">
        <f t="shared" si="8"/>
        <v>31</v>
      </c>
    </row>
    <row r="137" spans="2:13" x14ac:dyDescent="0.35">
      <c r="B137" s="135" t="s">
        <v>7</v>
      </c>
      <c r="C137" s="117" t="s">
        <v>304</v>
      </c>
      <c r="D137" s="13">
        <v>3</v>
      </c>
      <c r="E137" s="43">
        <v>6</v>
      </c>
      <c r="F137" s="43">
        <v>5</v>
      </c>
      <c r="G137" s="43">
        <v>4</v>
      </c>
      <c r="H137" s="43"/>
      <c r="I137" s="124">
        <v>5</v>
      </c>
      <c r="J137" s="43">
        <v>3</v>
      </c>
      <c r="K137" s="87">
        <v>3</v>
      </c>
      <c r="L137" s="18">
        <f t="shared" si="8"/>
        <v>29</v>
      </c>
    </row>
    <row r="138" spans="2:13" x14ac:dyDescent="0.35">
      <c r="B138" s="135" t="s">
        <v>8</v>
      </c>
      <c r="C138" s="81" t="s">
        <v>67</v>
      </c>
      <c r="D138" s="13">
        <v>2</v>
      </c>
      <c r="E138" s="43">
        <v>2</v>
      </c>
      <c r="F138" s="43">
        <v>2</v>
      </c>
      <c r="G138" s="43">
        <v>1</v>
      </c>
      <c r="H138" s="43"/>
      <c r="I138" s="124">
        <v>1</v>
      </c>
      <c r="J138" s="43">
        <v>1</v>
      </c>
      <c r="K138" s="87"/>
      <c r="L138" s="18">
        <f t="shared" si="8"/>
        <v>9</v>
      </c>
    </row>
    <row r="139" spans="2:13" s="5" customFormat="1" x14ac:dyDescent="0.35">
      <c r="B139" s="135" t="s">
        <v>13</v>
      </c>
      <c r="C139" s="81" t="s">
        <v>306</v>
      </c>
      <c r="D139" s="13">
        <v>1</v>
      </c>
      <c r="E139" s="43">
        <v>1</v>
      </c>
      <c r="F139" s="43">
        <v>1</v>
      </c>
      <c r="G139" s="43">
        <v>2</v>
      </c>
      <c r="H139" s="43"/>
      <c r="I139" s="124">
        <v>2</v>
      </c>
      <c r="J139" s="43">
        <v>2</v>
      </c>
      <c r="K139" s="87"/>
      <c r="L139" s="18">
        <f t="shared" si="8"/>
        <v>9</v>
      </c>
    </row>
    <row r="140" spans="2:13" ht="15" thickBot="1" x14ac:dyDescent="0.4">
      <c r="B140" s="35" t="s">
        <v>26</v>
      </c>
      <c r="C140" s="132" t="s">
        <v>242</v>
      </c>
      <c r="D140" s="66">
        <v>1</v>
      </c>
      <c r="E140" s="22">
        <v>1</v>
      </c>
      <c r="F140" s="22">
        <v>1</v>
      </c>
      <c r="G140" s="22">
        <v>1</v>
      </c>
      <c r="H140" s="22"/>
      <c r="I140" s="30">
        <v>1</v>
      </c>
      <c r="J140" s="22">
        <v>1</v>
      </c>
      <c r="K140" s="97"/>
      <c r="L140" s="120">
        <f t="shared" si="8"/>
        <v>6</v>
      </c>
    </row>
    <row r="142" spans="2:13" ht="15" thickBot="1" x14ac:dyDescent="0.4">
      <c r="B142" s="5"/>
      <c r="C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ht="15" thickBot="1" x14ac:dyDescent="0.4">
      <c r="B143" s="332" t="s">
        <v>25</v>
      </c>
      <c r="C143" s="333"/>
      <c r="D143" s="333"/>
      <c r="E143" s="333"/>
      <c r="F143" s="333"/>
      <c r="G143" s="333"/>
      <c r="H143" s="333"/>
      <c r="I143" s="333"/>
      <c r="J143" s="333"/>
      <c r="K143" s="333"/>
      <c r="L143" s="334"/>
      <c r="M143" s="59"/>
    </row>
    <row r="144" spans="2:13" ht="15" thickBot="1" x14ac:dyDescent="0.4">
      <c r="B144" s="37"/>
      <c r="C144" s="17" t="s">
        <v>14</v>
      </c>
      <c r="D144" s="38" t="s">
        <v>0</v>
      </c>
      <c r="E144" s="39" t="s">
        <v>10</v>
      </c>
      <c r="F144" s="39" t="s">
        <v>11</v>
      </c>
      <c r="G144" s="38" t="s">
        <v>9</v>
      </c>
      <c r="H144" s="39" t="s">
        <v>1</v>
      </c>
      <c r="I144" s="39" t="s">
        <v>2</v>
      </c>
      <c r="J144" s="39" t="s">
        <v>3</v>
      </c>
      <c r="K144" s="40" t="s">
        <v>19</v>
      </c>
      <c r="L144" s="32" t="s">
        <v>20</v>
      </c>
    </row>
    <row r="145" spans="2:13" x14ac:dyDescent="0.35">
      <c r="B145" s="6" t="s">
        <v>4</v>
      </c>
      <c r="C145" s="6"/>
      <c r="D145" s="48"/>
      <c r="E145" s="21"/>
      <c r="F145" s="21"/>
      <c r="G145" s="34"/>
      <c r="H145" s="49"/>
      <c r="I145" s="21"/>
      <c r="J145" s="49"/>
      <c r="K145" s="102"/>
      <c r="L145" s="98"/>
    </row>
    <row r="146" spans="2:13" s="5" customFormat="1" x14ac:dyDescent="0.35">
      <c r="B146" s="7" t="s">
        <v>5</v>
      </c>
      <c r="C146" s="7"/>
      <c r="D146" s="12"/>
      <c r="E146" s="19"/>
      <c r="F146" s="19"/>
      <c r="G146" s="42"/>
      <c r="H146" s="43"/>
      <c r="I146" s="43"/>
      <c r="J146" s="43"/>
      <c r="K146" s="82"/>
      <c r="L146" s="72"/>
    </row>
    <row r="147" spans="2:13" s="5" customFormat="1" x14ac:dyDescent="0.35">
      <c r="B147" s="7" t="s">
        <v>6</v>
      </c>
      <c r="C147" s="7"/>
      <c r="D147" s="335" t="s">
        <v>320</v>
      </c>
      <c r="E147" s="336"/>
      <c r="F147" s="336"/>
      <c r="G147" s="336"/>
      <c r="H147" s="336"/>
      <c r="I147" s="336"/>
      <c r="J147" s="337"/>
      <c r="K147" s="82"/>
      <c r="L147" s="72"/>
    </row>
    <row r="148" spans="2:13" s="5" customFormat="1" x14ac:dyDescent="0.35">
      <c r="B148" s="7" t="s">
        <v>7</v>
      </c>
      <c r="C148" s="7"/>
      <c r="D148" s="12"/>
      <c r="E148" s="19"/>
      <c r="F148" s="19"/>
      <c r="G148" s="42"/>
      <c r="H148" s="43"/>
      <c r="I148" s="19"/>
      <c r="J148" s="43"/>
      <c r="K148" s="82"/>
      <c r="L148" s="72"/>
    </row>
    <row r="149" spans="2:13" s="5" customFormat="1" x14ac:dyDescent="0.35">
      <c r="B149" s="7" t="s">
        <v>8</v>
      </c>
      <c r="C149" s="7"/>
      <c r="D149" s="12"/>
      <c r="E149" s="19"/>
      <c r="F149" s="19"/>
      <c r="G149" s="42"/>
      <c r="H149" s="43"/>
      <c r="I149" s="19"/>
      <c r="J149" s="43"/>
      <c r="K149" s="82"/>
      <c r="L149" s="72"/>
    </row>
    <row r="150" spans="2:13" s="5" customFormat="1" x14ac:dyDescent="0.35">
      <c r="B150" s="7" t="s">
        <v>13</v>
      </c>
      <c r="C150" s="7"/>
      <c r="D150" s="12"/>
      <c r="E150" s="19"/>
      <c r="F150" s="19"/>
      <c r="G150" s="42"/>
      <c r="H150" s="43"/>
      <c r="I150" s="19"/>
      <c r="J150" s="43"/>
      <c r="K150" s="82"/>
      <c r="L150" s="72"/>
    </row>
    <row r="151" spans="2:13" s="5" customFormat="1" x14ac:dyDescent="0.35">
      <c r="B151" s="7" t="s">
        <v>15</v>
      </c>
      <c r="C151" s="7"/>
      <c r="D151" s="12"/>
      <c r="E151" s="19"/>
      <c r="F151" s="19"/>
      <c r="G151" s="42"/>
      <c r="H151" s="43"/>
      <c r="I151" s="19"/>
      <c r="J151" s="43"/>
      <c r="K151" s="82"/>
      <c r="L151" s="72"/>
    </row>
    <row r="152" spans="2:13" s="5" customFormat="1" ht="15" thickBot="1" x14ac:dyDescent="0.4">
      <c r="B152" s="8" t="s">
        <v>16</v>
      </c>
      <c r="C152" s="8"/>
      <c r="D152" s="14"/>
      <c r="E152" s="22"/>
      <c r="F152" s="22"/>
      <c r="G152" s="30"/>
      <c r="H152" s="16"/>
      <c r="I152" s="22"/>
      <c r="J152" s="16"/>
      <c r="K152" s="97"/>
      <c r="L152" s="70"/>
    </row>
    <row r="153" spans="2:13" x14ac:dyDescent="0.35">
      <c r="C153" s="50"/>
      <c r="D153" s="27"/>
    </row>
    <row r="154" spans="2:13" ht="15" thickBot="1" x14ac:dyDescent="0.4">
      <c r="B154" s="5"/>
      <c r="C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2:13" ht="15" thickBot="1" x14ac:dyDescent="0.4">
      <c r="B155" s="332" t="s">
        <v>27</v>
      </c>
      <c r="C155" s="333"/>
      <c r="D155" s="333"/>
      <c r="E155" s="333"/>
      <c r="F155" s="333"/>
      <c r="G155" s="333"/>
      <c r="H155" s="333"/>
      <c r="I155" s="333"/>
      <c r="J155" s="333"/>
      <c r="K155" s="333"/>
      <c r="L155" s="334"/>
      <c r="M155" s="59"/>
    </row>
    <row r="156" spans="2:13" ht="15" thickBot="1" x14ac:dyDescent="0.4">
      <c r="B156" s="11"/>
      <c r="C156" s="130" t="s">
        <v>14</v>
      </c>
      <c r="D156" s="26" t="s">
        <v>0</v>
      </c>
      <c r="E156" s="88" t="s">
        <v>10</v>
      </c>
      <c r="F156" s="88" t="s">
        <v>11</v>
      </c>
      <c r="G156" s="88" t="s">
        <v>9</v>
      </c>
      <c r="H156" s="88" t="s">
        <v>1</v>
      </c>
      <c r="I156" s="88" t="s">
        <v>2</v>
      </c>
      <c r="J156" s="88" t="s">
        <v>3</v>
      </c>
      <c r="K156" s="99" t="s">
        <v>19</v>
      </c>
      <c r="L156" s="32" t="s">
        <v>20</v>
      </c>
    </row>
    <row r="157" spans="2:13" x14ac:dyDescent="0.35">
      <c r="B157" s="115" t="s">
        <v>4</v>
      </c>
      <c r="C157" s="116" t="s">
        <v>214</v>
      </c>
      <c r="D157" s="48">
        <v>6</v>
      </c>
      <c r="E157" s="48">
        <v>6</v>
      </c>
      <c r="F157" s="48">
        <v>6</v>
      </c>
      <c r="G157" s="48">
        <v>6</v>
      </c>
      <c r="H157" s="48">
        <v>6</v>
      </c>
      <c r="I157" s="48">
        <v>6</v>
      </c>
      <c r="J157" s="48">
        <v>6</v>
      </c>
      <c r="K157" s="128">
        <v>6</v>
      </c>
      <c r="L157" s="18">
        <f>SUM(D157:K157)</f>
        <v>48</v>
      </c>
    </row>
    <row r="158" spans="2:13" x14ac:dyDescent="0.35">
      <c r="B158" s="81" t="s">
        <v>5</v>
      </c>
      <c r="C158" s="135" t="s">
        <v>217</v>
      </c>
      <c r="D158" s="13">
        <v>5</v>
      </c>
      <c r="E158" s="13">
        <v>5</v>
      </c>
      <c r="F158" s="13">
        <v>5</v>
      </c>
      <c r="G158" s="13">
        <v>4</v>
      </c>
      <c r="H158" s="13">
        <v>5</v>
      </c>
      <c r="I158" s="13">
        <v>5</v>
      </c>
      <c r="J158" s="13">
        <v>5</v>
      </c>
      <c r="K158" s="121">
        <v>5</v>
      </c>
      <c r="L158" s="18">
        <f t="shared" ref="L158:L161" si="9">SUM(D158:K158)</f>
        <v>39</v>
      </c>
    </row>
    <row r="159" spans="2:13" x14ac:dyDescent="0.35">
      <c r="B159" s="81" t="s">
        <v>28</v>
      </c>
      <c r="C159" s="135" t="s">
        <v>62</v>
      </c>
      <c r="D159" s="13">
        <v>4</v>
      </c>
      <c r="E159" s="13">
        <v>4</v>
      </c>
      <c r="F159" s="13">
        <v>4</v>
      </c>
      <c r="G159" s="13">
        <v>5</v>
      </c>
      <c r="H159" s="13">
        <v>4</v>
      </c>
      <c r="I159" s="13">
        <v>4</v>
      </c>
      <c r="J159" s="13">
        <v>4</v>
      </c>
      <c r="K159" s="121">
        <v>4</v>
      </c>
      <c r="L159" s="18">
        <f t="shared" si="9"/>
        <v>33</v>
      </c>
    </row>
    <row r="160" spans="2:13" s="5" customFormat="1" x14ac:dyDescent="0.35">
      <c r="B160" s="81" t="s">
        <v>7</v>
      </c>
      <c r="C160" s="135" t="s">
        <v>321</v>
      </c>
      <c r="D160" s="13">
        <v>3</v>
      </c>
      <c r="E160" s="13">
        <v>3</v>
      </c>
      <c r="F160" s="13">
        <v>3</v>
      </c>
      <c r="G160" s="13">
        <v>3</v>
      </c>
      <c r="H160" s="13">
        <v>3</v>
      </c>
      <c r="I160" s="13">
        <v>3</v>
      </c>
      <c r="J160" s="13">
        <v>3</v>
      </c>
      <c r="K160" s="121">
        <v>3</v>
      </c>
      <c r="L160" s="18">
        <f t="shared" si="9"/>
        <v>24</v>
      </c>
    </row>
    <row r="161" spans="2:13" s="5" customFormat="1" ht="15" thickBot="1" x14ac:dyDescent="0.4">
      <c r="B161" s="132" t="s">
        <v>8</v>
      </c>
      <c r="C161" s="35" t="s">
        <v>322</v>
      </c>
      <c r="D161" s="66">
        <v>2</v>
      </c>
      <c r="E161" s="66">
        <v>2</v>
      </c>
      <c r="F161" s="66">
        <v>2</v>
      </c>
      <c r="G161" s="66">
        <v>2</v>
      </c>
      <c r="H161" s="66">
        <v>2</v>
      </c>
      <c r="I161" s="66">
        <v>2</v>
      </c>
      <c r="J161" s="66">
        <v>2</v>
      </c>
      <c r="K161" s="129">
        <v>2</v>
      </c>
      <c r="L161" s="120">
        <f t="shared" si="9"/>
        <v>16</v>
      </c>
    </row>
    <row r="163" spans="2:13" ht="15" thickBot="1" x14ac:dyDescent="0.4">
      <c r="B163" s="5"/>
      <c r="C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2:13" ht="15" thickBot="1" x14ac:dyDescent="0.4">
      <c r="B164" s="332" t="s">
        <v>349</v>
      </c>
      <c r="C164" s="333"/>
      <c r="D164" s="333"/>
      <c r="E164" s="333"/>
      <c r="F164" s="333"/>
      <c r="G164" s="333"/>
      <c r="H164" s="333"/>
      <c r="I164" s="333"/>
      <c r="J164" s="333"/>
      <c r="K164" s="333"/>
      <c r="L164" s="334"/>
      <c r="M164" s="59"/>
    </row>
    <row r="165" spans="2:13" ht="15" thickBot="1" x14ac:dyDescent="0.4">
      <c r="B165" s="33"/>
      <c r="C165" s="130" t="s">
        <v>14</v>
      </c>
      <c r="D165" s="62" t="s">
        <v>0</v>
      </c>
      <c r="E165" s="139" t="s">
        <v>10</v>
      </c>
      <c r="F165" s="139" t="s">
        <v>11</v>
      </c>
      <c r="G165" s="139" t="s">
        <v>353</v>
      </c>
      <c r="H165" s="139" t="s">
        <v>1</v>
      </c>
      <c r="I165" s="139" t="s">
        <v>2</v>
      </c>
      <c r="J165" s="139" t="s">
        <v>3</v>
      </c>
      <c r="K165" s="10" t="s">
        <v>19</v>
      </c>
      <c r="L165" s="32" t="s">
        <v>20</v>
      </c>
    </row>
    <row r="166" spans="2:13" x14ac:dyDescent="0.35">
      <c r="B166" s="115" t="s">
        <v>29</v>
      </c>
      <c r="C166" s="64" t="s">
        <v>215</v>
      </c>
      <c r="D166" s="83">
        <v>6</v>
      </c>
      <c r="E166" s="88">
        <v>4</v>
      </c>
      <c r="F166" s="88"/>
      <c r="G166" s="88">
        <v>6</v>
      </c>
      <c r="H166" s="88"/>
      <c r="I166" s="88"/>
      <c r="J166" s="88">
        <v>6</v>
      </c>
      <c r="K166" s="102">
        <v>5</v>
      </c>
      <c r="L166" s="18">
        <f t="shared" ref="L166:L172" si="10">SUM(D166:K166)</f>
        <v>27</v>
      </c>
    </row>
    <row r="167" spans="2:13" x14ac:dyDescent="0.35">
      <c r="B167" s="81" t="s">
        <v>5</v>
      </c>
      <c r="C167" s="135" t="s">
        <v>346</v>
      </c>
      <c r="D167" s="13">
        <v>5</v>
      </c>
      <c r="E167" s="43">
        <v>6</v>
      </c>
      <c r="F167" s="43"/>
      <c r="G167" s="43">
        <v>4</v>
      </c>
      <c r="H167" s="43"/>
      <c r="I167" s="43"/>
      <c r="J167" s="43">
        <v>5</v>
      </c>
      <c r="K167" s="87">
        <v>6</v>
      </c>
      <c r="L167" s="18">
        <f t="shared" si="10"/>
        <v>26</v>
      </c>
    </row>
    <row r="168" spans="2:13" x14ac:dyDescent="0.35">
      <c r="B168" s="81" t="s">
        <v>6</v>
      </c>
      <c r="C168" s="135" t="s">
        <v>62</v>
      </c>
      <c r="D168" s="13">
        <v>4</v>
      </c>
      <c r="E168" s="43">
        <v>5</v>
      </c>
      <c r="F168" s="43"/>
      <c r="G168" s="43">
        <v>5</v>
      </c>
      <c r="H168" s="43"/>
      <c r="I168" s="43"/>
      <c r="J168" s="43">
        <v>4</v>
      </c>
      <c r="K168" s="87">
        <v>1</v>
      </c>
      <c r="L168" s="18">
        <f t="shared" si="10"/>
        <v>19</v>
      </c>
    </row>
    <row r="169" spans="2:13" x14ac:dyDescent="0.35">
      <c r="B169" s="81" t="s">
        <v>30</v>
      </c>
      <c r="C169" s="135" t="s">
        <v>268</v>
      </c>
      <c r="D169" s="13">
        <v>3</v>
      </c>
      <c r="E169" s="43">
        <v>3</v>
      </c>
      <c r="F169" s="43"/>
      <c r="G169" s="43">
        <v>3</v>
      </c>
      <c r="H169" s="43"/>
      <c r="I169" s="43"/>
      <c r="J169" s="43">
        <v>3</v>
      </c>
      <c r="K169" s="87">
        <v>2</v>
      </c>
      <c r="L169" s="18">
        <f t="shared" si="10"/>
        <v>14</v>
      </c>
    </row>
    <row r="170" spans="2:13" s="59" customFormat="1" x14ac:dyDescent="0.35">
      <c r="B170" s="81" t="s">
        <v>31</v>
      </c>
      <c r="C170" s="135" t="s">
        <v>269</v>
      </c>
      <c r="D170" s="13">
        <v>2</v>
      </c>
      <c r="E170" s="43">
        <v>2</v>
      </c>
      <c r="F170" s="43"/>
      <c r="G170" s="43">
        <v>1</v>
      </c>
      <c r="H170" s="43"/>
      <c r="I170" s="43"/>
      <c r="J170" s="43">
        <v>2</v>
      </c>
      <c r="K170" s="87">
        <v>4</v>
      </c>
      <c r="L170" s="18">
        <f t="shared" si="10"/>
        <v>11</v>
      </c>
    </row>
    <row r="171" spans="2:13" x14ac:dyDescent="0.35">
      <c r="B171" s="266" t="s">
        <v>13</v>
      </c>
      <c r="C171" s="144" t="s">
        <v>347</v>
      </c>
      <c r="D171" s="282">
        <v>1</v>
      </c>
      <c r="E171" s="43">
        <v>1</v>
      </c>
      <c r="F171" s="43"/>
      <c r="G171" s="43">
        <v>2</v>
      </c>
      <c r="H171" s="43"/>
      <c r="I171" s="43"/>
      <c r="J171" s="43">
        <v>1</v>
      </c>
      <c r="K171" s="87">
        <v>3</v>
      </c>
      <c r="L171" s="18">
        <f t="shared" si="10"/>
        <v>8</v>
      </c>
    </row>
    <row r="172" spans="2:13" ht="15" thickBot="1" x14ac:dyDescent="0.4">
      <c r="B172" s="285" t="s">
        <v>15</v>
      </c>
      <c r="C172" s="286" t="s">
        <v>348</v>
      </c>
      <c r="D172" s="66">
        <v>1</v>
      </c>
      <c r="E172" s="22">
        <v>1</v>
      </c>
      <c r="F172" s="22"/>
      <c r="G172" s="22">
        <v>2</v>
      </c>
      <c r="H172" s="22"/>
      <c r="I172" s="22"/>
      <c r="J172" s="22">
        <v>1</v>
      </c>
      <c r="K172" s="97">
        <v>1</v>
      </c>
      <c r="L172" s="120">
        <f t="shared" si="10"/>
        <v>6</v>
      </c>
    </row>
    <row r="174" spans="2:13" ht="15" thickBot="1" x14ac:dyDescent="0.4"/>
    <row r="175" spans="2:13" ht="15" thickBot="1" x14ac:dyDescent="0.4">
      <c r="B175" s="332" t="s">
        <v>350</v>
      </c>
      <c r="C175" s="333"/>
      <c r="D175" s="333"/>
      <c r="E175" s="333"/>
      <c r="F175" s="333"/>
      <c r="G175" s="333"/>
      <c r="H175" s="333"/>
      <c r="I175" s="333"/>
      <c r="J175" s="333"/>
      <c r="K175" s="333"/>
      <c r="L175" s="334"/>
    </row>
    <row r="176" spans="2:13" ht="15" thickBot="1" x14ac:dyDescent="0.4">
      <c r="B176" s="33"/>
      <c r="C176" s="130" t="s">
        <v>14</v>
      </c>
      <c r="D176" s="62" t="s">
        <v>0</v>
      </c>
      <c r="E176" s="139" t="s">
        <v>352</v>
      </c>
      <c r="F176" s="139" t="s">
        <v>11</v>
      </c>
      <c r="G176" s="139" t="s">
        <v>354</v>
      </c>
      <c r="H176" s="139" t="s">
        <v>1</v>
      </c>
      <c r="I176" s="139" t="s">
        <v>2</v>
      </c>
      <c r="J176" s="139" t="s">
        <v>249</v>
      </c>
      <c r="K176" s="10" t="s">
        <v>19</v>
      </c>
      <c r="L176" s="130" t="s">
        <v>20</v>
      </c>
    </row>
    <row r="177" spans="2:12" x14ac:dyDescent="0.35">
      <c r="B177" s="115" t="s">
        <v>29</v>
      </c>
      <c r="C177" s="64" t="s">
        <v>245</v>
      </c>
      <c r="D177" s="83">
        <v>6</v>
      </c>
      <c r="E177" s="88">
        <v>6</v>
      </c>
      <c r="F177" s="88"/>
      <c r="G177" s="88">
        <v>6</v>
      </c>
      <c r="H177" s="88"/>
      <c r="I177" s="88"/>
      <c r="J177" s="88">
        <v>5</v>
      </c>
      <c r="K177" s="102"/>
      <c r="L177" s="137">
        <f>SUM(D177:K177)</f>
        <v>23</v>
      </c>
    </row>
    <row r="178" spans="2:12" ht="15" thickBot="1" x14ac:dyDescent="0.4">
      <c r="B178" s="81" t="s">
        <v>5</v>
      </c>
      <c r="C178" s="135" t="s">
        <v>351</v>
      </c>
      <c r="D178" s="66">
        <v>5</v>
      </c>
      <c r="E178" s="22">
        <v>5</v>
      </c>
      <c r="F178" s="22"/>
      <c r="G178" s="22" t="s">
        <v>68</v>
      </c>
      <c r="H178" s="22"/>
      <c r="I178" s="22"/>
      <c r="J178" s="22">
        <v>6</v>
      </c>
      <c r="K178" s="97"/>
      <c r="L178" s="120">
        <f>SUM(D178:K178)</f>
        <v>16</v>
      </c>
    </row>
  </sheetData>
  <sortState xmlns:xlrd2="http://schemas.microsoft.com/office/spreadsheetml/2017/richdata2" ref="C6:P50">
    <sortCondition descending="1" ref="E6:E50"/>
  </sortState>
  <mergeCells count="17">
    <mergeCell ref="B114:L114"/>
    <mergeCell ref="D147:J147"/>
    <mergeCell ref="B108:L108"/>
    <mergeCell ref="B95:L95"/>
    <mergeCell ref="B2:P2"/>
    <mergeCell ref="B4:P4"/>
    <mergeCell ref="B74:L74"/>
    <mergeCell ref="B66:L66"/>
    <mergeCell ref="B54:L54"/>
    <mergeCell ref="B52:P52"/>
    <mergeCell ref="B84:M84"/>
    <mergeCell ref="B3:P3"/>
    <mergeCell ref="B175:L175"/>
    <mergeCell ref="B164:L164"/>
    <mergeCell ref="B155:L155"/>
    <mergeCell ref="B143:L143"/>
    <mergeCell ref="B132:L132"/>
  </mergeCells>
  <pageMargins left="0.70866141732283472" right="0.51181102362204722" top="1.3385826771653544" bottom="0.15748031496062992" header="0.31496062992125984" footer="0.31496062992125984"/>
  <pageSetup paperSize="9" scale="2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2496F"/>
  </sheetPr>
  <dimension ref="A1:N1"/>
  <sheetViews>
    <sheetView topLeftCell="L26" workbookViewId="0">
      <selection activeCell="W42" sqref="W42"/>
    </sheetView>
  </sheetViews>
  <sheetFormatPr defaultRowHeight="14.5" x14ac:dyDescent="0.35"/>
  <cols>
    <col min="1" max="1" width="3.453125" customWidth="1"/>
    <col min="4" max="4" width="17.36328125" customWidth="1"/>
    <col min="7" max="7" width="18" customWidth="1"/>
    <col min="10" max="10" width="18.54296875" customWidth="1"/>
    <col min="13" max="13" width="17.6328125" customWidth="1"/>
  </cols>
  <sheetData>
    <row r="1" spans="1:14" x14ac:dyDescent="0.3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1"/>
      <c r="N1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6148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215900</xdr:colOff>
                <xdr:row>55</xdr:row>
                <xdr:rowOff>44450</xdr:rowOff>
              </to>
            </anchor>
          </objectPr>
        </oleObject>
      </mc:Choice>
      <mc:Fallback>
        <oleObject progId="Word.Document.12" shapeId="6148" r:id="rId4"/>
      </mc:Fallback>
    </mc:AlternateContent>
    <mc:AlternateContent xmlns:mc="http://schemas.openxmlformats.org/markup-compatibility/2006">
      <mc:Choice Requires="x14">
        <oleObject progId="Word.Document.12" shapeId="6149" r:id="rId6">
          <objectPr defaultSize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16</xdr:col>
                <xdr:colOff>158750</xdr:colOff>
                <xdr:row>45</xdr:row>
                <xdr:rowOff>82550</xdr:rowOff>
              </to>
            </anchor>
          </objectPr>
        </oleObject>
      </mc:Choice>
      <mc:Fallback>
        <oleObject progId="Word.Document.12" shapeId="6149" r:id="rId6"/>
      </mc:Fallback>
    </mc:AlternateContent>
    <mc:AlternateContent xmlns:mc="http://schemas.openxmlformats.org/markup-compatibility/2006">
      <mc:Choice Requires="x14">
        <oleObject progId="Word.Document.12" shapeId="6150" r:id="rId8">
          <objectPr defaultSize="0" r:id="rId9">
            <anchor moveWithCells="1">
              <from>
                <xdr:col>17</xdr:col>
                <xdr:colOff>0</xdr:colOff>
                <xdr:row>1</xdr:row>
                <xdr:rowOff>0</xdr:rowOff>
              </from>
              <to>
                <xdr:col>26</xdr:col>
                <xdr:colOff>247650</xdr:colOff>
                <xdr:row>31</xdr:row>
                <xdr:rowOff>88900</xdr:rowOff>
              </to>
            </anchor>
          </objectPr>
        </oleObject>
      </mc:Choice>
      <mc:Fallback>
        <oleObject progId="Word.Document.12" shapeId="6150" r:id="rId8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FF"/>
  </sheetPr>
  <dimension ref="B2:G2"/>
  <sheetViews>
    <sheetView zoomScale="115" zoomScaleNormal="115" workbookViewId="0">
      <selection activeCell="E11" sqref="E11"/>
    </sheetView>
  </sheetViews>
  <sheetFormatPr defaultRowHeight="14.5" x14ac:dyDescent="0.35"/>
  <cols>
    <col min="1" max="1" width="16.453125" customWidth="1"/>
    <col min="4" max="4" width="17.36328125" customWidth="1"/>
    <col min="7" max="7" width="17.08984375" customWidth="1"/>
    <col min="10" max="10" width="17.36328125" customWidth="1"/>
    <col min="13" max="13" width="15" customWidth="1"/>
  </cols>
  <sheetData>
    <row r="2" spans="2:7" x14ac:dyDescent="0.35">
      <c r="B2" s="376" t="s">
        <v>319</v>
      </c>
      <c r="C2" s="376"/>
      <c r="D2" s="376"/>
      <c r="E2" s="376"/>
      <c r="F2" s="376"/>
      <c r="G2" s="376"/>
    </row>
  </sheetData>
  <mergeCells count="1">
    <mergeCell ref="B2:G2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7171" r:id="rId4">
          <objectPr defaultSize="0" r:id="rId5">
            <anchor moveWithCells="1">
              <from>
                <xdr:col>1</xdr:col>
                <xdr:colOff>6350</xdr:colOff>
                <xdr:row>48</xdr:row>
                <xdr:rowOff>114300</xdr:rowOff>
              </from>
              <to>
                <xdr:col>8</xdr:col>
                <xdr:colOff>330200</xdr:colOff>
                <xdr:row>97</xdr:row>
                <xdr:rowOff>133350</xdr:rowOff>
              </to>
            </anchor>
          </objectPr>
        </oleObject>
      </mc:Choice>
      <mc:Fallback>
        <oleObject progId="Word.Document.12" shapeId="7171" r:id="rId4"/>
      </mc:Fallback>
    </mc:AlternateContent>
    <mc:AlternateContent xmlns:mc="http://schemas.openxmlformats.org/markup-compatibility/2006">
      <mc:Choice Requires="x14">
        <oleObject progId="Word.Document.12" shapeId="7172" r:id="rId6">
          <objectPr defaultSize="0" r:id="rId7">
            <anchor moveWithCells="1">
              <from>
                <xdr:col>1</xdr:col>
                <xdr:colOff>0</xdr:colOff>
                <xdr:row>99</xdr:row>
                <xdr:rowOff>0</xdr:rowOff>
              </from>
              <to>
                <xdr:col>8</xdr:col>
                <xdr:colOff>317500</xdr:colOff>
                <xdr:row>153</xdr:row>
                <xdr:rowOff>25400</xdr:rowOff>
              </to>
            </anchor>
          </objectPr>
        </oleObject>
      </mc:Choice>
      <mc:Fallback>
        <oleObject progId="Word.Document.12" shapeId="7172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0099"/>
  </sheetPr>
  <dimension ref="A1"/>
  <sheetViews>
    <sheetView topLeftCell="U27" zoomScaleNormal="100" workbookViewId="0">
      <selection activeCell="AB46" sqref="AB46"/>
    </sheetView>
  </sheetViews>
  <sheetFormatPr defaultRowHeight="14.5" x14ac:dyDescent="0.35"/>
  <cols>
    <col min="1" max="1" width="8.7265625" customWidth="1"/>
    <col min="4" max="4" width="8.7265625" customWidth="1"/>
    <col min="7" max="7" width="8.7265625" customWidth="1"/>
    <col min="10" max="10" width="8.7265625" customWidth="1"/>
    <col min="13" max="13" width="8.7265625" customWidth="1"/>
  </cols>
  <sheetData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8196" r:id="rId4">
          <objectPr defaultSize="0" r:id="rId5">
            <anchor moveWithCells="1">
              <from>
                <xdr:col>1</xdr:col>
                <xdr:colOff>0</xdr:colOff>
                <xdr:row>50</xdr:row>
                <xdr:rowOff>0</xdr:rowOff>
              </from>
              <to>
                <xdr:col>10</xdr:col>
                <xdr:colOff>292100</xdr:colOff>
                <xdr:row>98</xdr:row>
                <xdr:rowOff>158750</xdr:rowOff>
              </to>
            </anchor>
          </objectPr>
        </oleObject>
      </mc:Choice>
      <mc:Fallback>
        <oleObject progId="Word.Document.12" shapeId="8196" r:id="rId4"/>
      </mc:Fallback>
    </mc:AlternateContent>
    <mc:AlternateContent xmlns:mc="http://schemas.openxmlformats.org/markup-compatibility/2006">
      <mc:Choice Requires="x14">
        <oleObject progId="Word.Document.12" shapeId="8197" r:id="rId6">
          <objectPr defaultSize="0" r:id="rId7">
            <anchor moveWithCells="1">
              <from>
                <xdr:col>1</xdr:col>
                <xdr:colOff>0</xdr:colOff>
                <xdr:row>100</xdr:row>
                <xdr:rowOff>0</xdr:rowOff>
              </from>
              <to>
                <xdr:col>10</xdr:col>
                <xdr:colOff>292100</xdr:colOff>
                <xdr:row>148</xdr:row>
                <xdr:rowOff>76200</xdr:rowOff>
              </to>
            </anchor>
          </objectPr>
        </oleObject>
      </mc:Choice>
      <mc:Fallback>
        <oleObject progId="Word.Document.12" shapeId="8197" r:id="rId6"/>
      </mc:Fallback>
    </mc:AlternateContent>
    <mc:AlternateContent xmlns:mc="http://schemas.openxmlformats.org/markup-compatibility/2006">
      <mc:Choice Requires="x14">
        <oleObject progId="Word.Document.12" shapeId="8198" r:id="rId8">
          <objectPr defaultSize="0" r:id="rId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247650</xdr:colOff>
                <xdr:row>51</xdr:row>
                <xdr:rowOff>133350</xdr:rowOff>
              </to>
            </anchor>
          </objectPr>
        </oleObject>
      </mc:Choice>
      <mc:Fallback>
        <oleObject progId="Word.Document.12" shapeId="8198" r:id="rId8"/>
      </mc:Fallback>
    </mc:AlternateContent>
    <mc:AlternateContent xmlns:mc="http://schemas.openxmlformats.org/markup-compatibility/2006">
      <mc:Choice Requires="x14">
        <oleObject progId="Word.Document.12" shapeId="8199" r:id="rId10">
          <objectPr defaultSize="0" r:id="rId11">
            <anchor moveWithCells="1">
              <from>
                <xdr:col>11</xdr:col>
                <xdr:colOff>0</xdr:colOff>
                <xdr:row>1</xdr:row>
                <xdr:rowOff>0</xdr:rowOff>
              </from>
              <to>
                <xdr:col>20</xdr:col>
                <xdr:colOff>247650</xdr:colOff>
                <xdr:row>54</xdr:row>
                <xdr:rowOff>120650</xdr:rowOff>
              </to>
            </anchor>
          </objectPr>
        </oleObject>
      </mc:Choice>
      <mc:Fallback>
        <oleObject progId="Word.Document.12" shapeId="8199" r:id="rId10"/>
      </mc:Fallback>
    </mc:AlternateContent>
    <mc:AlternateContent xmlns:mc="http://schemas.openxmlformats.org/markup-compatibility/2006">
      <mc:Choice Requires="x14">
        <oleObject progId="Word.Document.12" shapeId="8200" r:id="rId12">
          <objectPr defaultSize="0" r:id="rId13">
            <anchor moveWithCells="1">
              <from>
                <xdr:col>21</xdr:col>
                <xdr:colOff>0</xdr:colOff>
                <xdr:row>1</xdr:row>
                <xdr:rowOff>0</xdr:rowOff>
              </from>
              <to>
                <xdr:col>30</xdr:col>
                <xdr:colOff>247650</xdr:colOff>
                <xdr:row>42</xdr:row>
                <xdr:rowOff>165100</xdr:rowOff>
              </to>
            </anchor>
          </objectPr>
        </oleObject>
      </mc:Choice>
      <mc:Fallback>
        <oleObject progId="Word.Document.12" shapeId="8200" r:id="rId12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"/>
  <sheetViews>
    <sheetView zoomScale="99" workbookViewId="0">
      <selection activeCell="L17" sqref="L17"/>
    </sheetView>
  </sheetViews>
  <sheetFormatPr defaultRowHeight="14.5" x14ac:dyDescent="0.35"/>
  <sheetData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22529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247650</xdr:colOff>
                <xdr:row>52</xdr:row>
                <xdr:rowOff>152400</xdr:rowOff>
              </to>
            </anchor>
          </objectPr>
        </oleObject>
      </mc:Choice>
      <mc:Fallback>
        <oleObject progId="Word.Document.12" shapeId="225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V183"/>
  <sheetViews>
    <sheetView tabSelected="1" topLeftCell="C1" zoomScaleNormal="100" workbookViewId="0">
      <selection activeCell="S7" sqref="S7"/>
    </sheetView>
  </sheetViews>
  <sheetFormatPr defaultRowHeight="14.5" x14ac:dyDescent="0.35"/>
  <cols>
    <col min="2" max="2" width="8" customWidth="1"/>
    <col min="3" max="3" width="18.7265625" customWidth="1"/>
    <col min="4" max="4" width="13.81640625" customWidth="1"/>
    <col min="5" max="5" width="7.6328125" customWidth="1"/>
    <col min="6" max="6" width="7.90625" customWidth="1"/>
    <col min="7" max="7" width="8.1796875" customWidth="1"/>
    <col min="8" max="8" width="6.1796875" customWidth="1"/>
    <col min="9" max="9" width="10.7265625" customWidth="1"/>
    <col min="10" max="10" width="7.81640625" customWidth="1"/>
    <col min="11" max="11" width="7.54296875" customWidth="1"/>
    <col min="12" max="12" width="7.36328125" customWidth="1"/>
    <col min="13" max="14" width="8" customWidth="1"/>
    <col min="15" max="15" width="7.81640625" customWidth="1"/>
    <col min="16" max="16" width="7.36328125" customWidth="1"/>
    <col min="17" max="17" width="16.7265625" customWidth="1"/>
  </cols>
  <sheetData>
    <row r="1" spans="2:17" ht="15" thickBot="1" x14ac:dyDescent="0.4">
      <c r="B1" s="352" t="s">
        <v>138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4"/>
    </row>
    <row r="2" spans="2:17" s="59" customFormat="1" ht="15" thickBot="1" x14ac:dyDescent="0.4">
      <c r="B2" s="352" t="s">
        <v>234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4"/>
    </row>
    <row r="3" spans="2:17" s="59" customFormat="1" ht="15" thickBot="1" x14ac:dyDescent="0.4">
      <c r="B3" s="352" t="s">
        <v>238</v>
      </c>
      <c r="C3" s="353"/>
      <c r="D3" s="35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4"/>
    </row>
    <row r="4" spans="2:17" ht="15" thickBot="1" x14ac:dyDescent="0.4">
      <c r="B4" s="257" t="s">
        <v>40</v>
      </c>
      <c r="C4" s="258" t="s">
        <v>14</v>
      </c>
      <c r="D4" s="257" t="s">
        <v>52</v>
      </c>
      <c r="E4" s="310" t="s">
        <v>91</v>
      </c>
      <c r="F4" s="377" t="s">
        <v>135</v>
      </c>
      <c r="G4" s="287" t="s">
        <v>22</v>
      </c>
      <c r="H4" s="311" t="s">
        <v>42</v>
      </c>
      <c r="I4" s="141" t="s">
        <v>43</v>
      </c>
      <c r="J4" s="311" t="s">
        <v>44</v>
      </c>
      <c r="K4" s="141" t="s">
        <v>45</v>
      </c>
      <c r="L4" s="311" t="s">
        <v>46</v>
      </c>
      <c r="M4" s="141" t="s">
        <v>49</v>
      </c>
      <c r="N4" s="311" t="s">
        <v>47</v>
      </c>
      <c r="O4" s="141" t="s">
        <v>50</v>
      </c>
      <c r="P4" s="311" t="s">
        <v>48</v>
      </c>
      <c r="Q4" s="288" t="s">
        <v>51</v>
      </c>
    </row>
    <row r="5" spans="2:17" x14ac:dyDescent="0.35">
      <c r="B5" s="78">
        <v>1</v>
      </c>
      <c r="C5" s="379" t="s">
        <v>74</v>
      </c>
      <c r="D5" s="380" t="s">
        <v>75</v>
      </c>
      <c r="E5" s="381" t="s">
        <v>130</v>
      </c>
      <c r="F5" s="382">
        <f t="shared" ref="F5:F10" si="0">SUM(H5:Q5)</f>
        <v>193</v>
      </c>
      <c r="G5" s="383">
        <v>6</v>
      </c>
      <c r="H5" s="384">
        <v>48</v>
      </c>
      <c r="I5" s="156">
        <v>31</v>
      </c>
      <c r="J5" s="385">
        <v>32</v>
      </c>
      <c r="K5" s="156">
        <v>23</v>
      </c>
      <c r="L5" s="156">
        <v>27</v>
      </c>
      <c r="M5" s="156" t="s">
        <v>68</v>
      </c>
      <c r="N5" s="156" t="s">
        <v>68</v>
      </c>
      <c r="O5" s="271" t="s">
        <v>76</v>
      </c>
      <c r="P5" s="156">
        <v>32</v>
      </c>
      <c r="Q5" s="160" t="s">
        <v>68</v>
      </c>
    </row>
    <row r="6" spans="2:17" x14ac:dyDescent="0.35">
      <c r="B6" s="77">
        <v>2</v>
      </c>
      <c r="C6" s="277" t="s">
        <v>255</v>
      </c>
      <c r="D6" s="72" t="s">
        <v>260</v>
      </c>
      <c r="E6" s="304" t="s">
        <v>261</v>
      </c>
      <c r="F6" s="294">
        <f t="shared" si="0"/>
        <v>90</v>
      </c>
      <c r="G6" s="275">
        <v>3</v>
      </c>
      <c r="H6" s="13" t="s">
        <v>68</v>
      </c>
      <c r="I6" s="43" t="s">
        <v>68</v>
      </c>
      <c r="J6" s="282" t="s">
        <v>68</v>
      </c>
      <c r="K6" s="43" t="s">
        <v>68</v>
      </c>
      <c r="L6" s="43">
        <v>28</v>
      </c>
      <c r="M6" s="43" t="s">
        <v>68</v>
      </c>
      <c r="N6" s="43">
        <v>23</v>
      </c>
      <c r="O6" s="43" t="s">
        <v>76</v>
      </c>
      <c r="P6" s="43">
        <v>39</v>
      </c>
      <c r="Q6" s="18" t="s">
        <v>68</v>
      </c>
    </row>
    <row r="7" spans="2:17" x14ac:dyDescent="0.35">
      <c r="B7" s="77">
        <v>3</v>
      </c>
      <c r="C7" s="329" t="s">
        <v>176</v>
      </c>
      <c r="D7" s="127" t="s">
        <v>196</v>
      </c>
      <c r="E7" s="307" t="s">
        <v>200</v>
      </c>
      <c r="F7" s="295">
        <f t="shared" si="0"/>
        <v>89</v>
      </c>
      <c r="G7" s="275">
        <v>3</v>
      </c>
      <c r="H7" s="13" t="s">
        <v>68</v>
      </c>
      <c r="I7" s="43" t="s">
        <v>68</v>
      </c>
      <c r="J7" s="282">
        <v>26</v>
      </c>
      <c r="K7" s="43" t="s">
        <v>68</v>
      </c>
      <c r="L7" s="43">
        <v>30</v>
      </c>
      <c r="M7" s="43" t="s">
        <v>68</v>
      </c>
      <c r="N7" s="43" t="s">
        <v>68</v>
      </c>
      <c r="O7" s="43" t="s">
        <v>76</v>
      </c>
      <c r="P7" s="43">
        <v>33</v>
      </c>
      <c r="Q7" s="18" t="s">
        <v>68</v>
      </c>
    </row>
    <row r="8" spans="2:17" x14ac:dyDescent="0.35">
      <c r="B8" s="77">
        <v>4</v>
      </c>
      <c r="C8" s="277" t="s">
        <v>148</v>
      </c>
      <c r="D8" s="72" t="s">
        <v>42</v>
      </c>
      <c r="E8" s="304" t="s">
        <v>175</v>
      </c>
      <c r="F8" s="295">
        <f t="shared" si="0"/>
        <v>71</v>
      </c>
      <c r="G8" s="275">
        <v>2</v>
      </c>
      <c r="H8" s="13" t="s">
        <v>68</v>
      </c>
      <c r="I8" s="43">
        <v>42</v>
      </c>
      <c r="J8" s="282" t="s">
        <v>68</v>
      </c>
      <c r="K8" s="43">
        <v>29</v>
      </c>
      <c r="L8" s="43" t="s">
        <v>68</v>
      </c>
      <c r="M8" s="43" t="s">
        <v>68</v>
      </c>
      <c r="N8" s="43" t="s">
        <v>68</v>
      </c>
      <c r="O8" s="43" t="s">
        <v>76</v>
      </c>
      <c r="P8" s="43" t="s">
        <v>68</v>
      </c>
      <c r="Q8" s="18" t="s">
        <v>68</v>
      </c>
    </row>
    <row r="9" spans="2:17" x14ac:dyDescent="0.35">
      <c r="B9" s="77">
        <v>5</v>
      </c>
      <c r="C9" s="277" t="s">
        <v>157</v>
      </c>
      <c r="D9" s="72" t="s">
        <v>170</v>
      </c>
      <c r="E9" s="304" t="s">
        <v>172</v>
      </c>
      <c r="F9" s="294">
        <f t="shared" si="0"/>
        <v>58</v>
      </c>
      <c r="G9" s="275">
        <v>3</v>
      </c>
      <c r="H9" s="13" t="s">
        <v>68</v>
      </c>
      <c r="I9" s="43">
        <v>35</v>
      </c>
      <c r="J9" s="282">
        <v>7</v>
      </c>
      <c r="K9" s="43">
        <v>16</v>
      </c>
      <c r="L9" s="43" t="s">
        <v>68</v>
      </c>
      <c r="M9" s="43" t="s">
        <v>68</v>
      </c>
      <c r="N9" s="43" t="s">
        <v>68</v>
      </c>
      <c r="O9" s="43" t="s">
        <v>76</v>
      </c>
      <c r="P9" s="43" t="s">
        <v>68</v>
      </c>
      <c r="Q9" s="18" t="s">
        <v>68</v>
      </c>
    </row>
    <row r="10" spans="2:17" x14ac:dyDescent="0.35">
      <c r="B10" s="77">
        <v>6</v>
      </c>
      <c r="C10" s="277" t="s">
        <v>177</v>
      </c>
      <c r="D10" s="72" t="s">
        <v>198</v>
      </c>
      <c r="E10" s="304" t="s">
        <v>201</v>
      </c>
      <c r="F10" s="295">
        <f t="shared" si="0"/>
        <v>35</v>
      </c>
      <c r="G10" s="275">
        <v>2</v>
      </c>
      <c r="H10" s="13" t="s">
        <v>68</v>
      </c>
      <c r="I10" s="43" t="s">
        <v>68</v>
      </c>
      <c r="J10" s="282">
        <v>20</v>
      </c>
      <c r="K10" s="43">
        <v>15</v>
      </c>
      <c r="L10" s="43" t="s">
        <v>68</v>
      </c>
      <c r="M10" s="43" t="s">
        <v>68</v>
      </c>
      <c r="N10" s="43" t="s">
        <v>68</v>
      </c>
      <c r="O10" s="43" t="s">
        <v>76</v>
      </c>
      <c r="P10" s="43" t="s">
        <v>68</v>
      </c>
      <c r="Q10" s="18" t="s">
        <v>68</v>
      </c>
    </row>
    <row r="11" spans="2:17" x14ac:dyDescent="0.35">
      <c r="B11" s="77">
        <v>7</v>
      </c>
      <c r="C11" s="277" t="s">
        <v>311</v>
      </c>
      <c r="D11" s="72" t="s">
        <v>75</v>
      </c>
      <c r="E11" s="304" t="s">
        <v>317</v>
      </c>
      <c r="F11" s="296">
        <v>31</v>
      </c>
      <c r="G11" s="275">
        <v>2</v>
      </c>
      <c r="H11" s="13" t="s">
        <v>68</v>
      </c>
      <c r="I11" s="43" t="s">
        <v>68</v>
      </c>
      <c r="J11" s="282" t="s">
        <v>68</v>
      </c>
      <c r="K11" s="43" t="s">
        <v>68</v>
      </c>
      <c r="L11" s="43" t="s">
        <v>68</v>
      </c>
      <c r="M11" s="43" t="s">
        <v>68</v>
      </c>
      <c r="N11" s="43">
        <v>31</v>
      </c>
      <c r="O11" s="43" t="s">
        <v>76</v>
      </c>
      <c r="P11" s="43">
        <v>29</v>
      </c>
      <c r="Q11" s="18" t="s">
        <v>68</v>
      </c>
    </row>
    <row r="12" spans="2:17" x14ac:dyDescent="0.35">
      <c r="B12" s="77" t="s">
        <v>335</v>
      </c>
      <c r="C12" s="277" t="s">
        <v>149</v>
      </c>
      <c r="D12" s="72" t="s">
        <v>169</v>
      </c>
      <c r="E12" s="304" t="s">
        <v>173</v>
      </c>
      <c r="F12" s="294">
        <f>SUM(H12:Q12)</f>
        <v>28</v>
      </c>
      <c r="G12" s="275">
        <v>1</v>
      </c>
      <c r="H12" s="13" t="s">
        <v>68</v>
      </c>
      <c r="I12" s="43">
        <v>28</v>
      </c>
      <c r="J12" s="282" t="s">
        <v>68</v>
      </c>
      <c r="K12" s="43" t="s">
        <v>68</v>
      </c>
      <c r="L12" s="43" t="s">
        <v>68</v>
      </c>
      <c r="M12" s="43" t="s">
        <v>68</v>
      </c>
      <c r="N12" s="43" t="s">
        <v>68</v>
      </c>
      <c r="O12" s="43" t="s">
        <v>76</v>
      </c>
      <c r="P12" s="43" t="s">
        <v>68</v>
      </c>
      <c r="Q12" s="18" t="s">
        <v>68</v>
      </c>
    </row>
    <row r="13" spans="2:17" x14ac:dyDescent="0.35">
      <c r="B13" s="77" t="s">
        <v>335</v>
      </c>
      <c r="C13" s="277" t="s">
        <v>204</v>
      </c>
      <c r="D13" s="101" t="s">
        <v>198</v>
      </c>
      <c r="E13" s="304" t="s">
        <v>210</v>
      </c>
      <c r="F13" s="295">
        <f>SUM(H13:Q13)</f>
        <v>28</v>
      </c>
      <c r="G13" s="275">
        <v>1</v>
      </c>
      <c r="H13" s="13" t="s">
        <v>68</v>
      </c>
      <c r="I13" s="43" t="s">
        <v>68</v>
      </c>
      <c r="J13" s="274" t="s">
        <v>68</v>
      </c>
      <c r="K13" s="94">
        <v>28</v>
      </c>
      <c r="L13" s="94" t="s">
        <v>68</v>
      </c>
      <c r="M13" s="94" t="s">
        <v>68</v>
      </c>
      <c r="N13" s="43" t="s">
        <v>68</v>
      </c>
      <c r="O13" s="43" t="s">
        <v>76</v>
      </c>
      <c r="P13" s="43" t="s">
        <v>68</v>
      </c>
      <c r="Q13" s="18" t="s">
        <v>68</v>
      </c>
    </row>
    <row r="14" spans="2:17" x14ac:dyDescent="0.35">
      <c r="B14" s="77" t="s">
        <v>335</v>
      </c>
      <c r="C14" s="330" t="s">
        <v>373</v>
      </c>
      <c r="D14" s="126" t="s">
        <v>369</v>
      </c>
      <c r="E14" s="304" t="s">
        <v>382</v>
      </c>
      <c r="F14" s="294">
        <v>28</v>
      </c>
      <c r="G14" s="275">
        <v>1</v>
      </c>
      <c r="H14" s="13" t="s">
        <v>68</v>
      </c>
      <c r="I14" s="43" t="s">
        <v>68</v>
      </c>
      <c r="J14" s="111" t="s">
        <v>68</v>
      </c>
      <c r="K14" s="68" t="s">
        <v>68</v>
      </c>
      <c r="L14" s="68" t="s">
        <v>68</v>
      </c>
      <c r="M14" s="68" t="s">
        <v>68</v>
      </c>
      <c r="N14" s="43" t="s">
        <v>68</v>
      </c>
      <c r="O14" s="43" t="s">
        <v>76</v>
      </c>
      <c r="P14" s="43" t="s">
        <v>68</v>
      </c>
      <c r="Q14" s="18">
        <v>28</v>
      </c>
    </row>
    <row r="15" spans="2:17" x14ac:dyDescent="0.35">
      <c r="B15" s="77" t="s">
        <v>383</v>
      </c>
      <c r="C15" s="277" t="s">
        <v>150</v>
      </c>
      <c r="D15" s="72" t="s">
        <v>171</v>
      </c>
      <c r="E15" s="304" t="s">
        <v>174</v>
      </c>
      <c r="F15" s="297">
        <v>27</v>
      </c>
      <c r="G15" s="275">
        <v>1</v>
      </c>
      <c r="H15" s="13" t="s">
        <v>68</v>
      </c>
      <c r="I15" s="43">
        <v>27</v>
      </c>
      <c r="J15" s="305" t="s">
        <v>68</v>
      </c>
      <c r="K15" s="43" t="s">
        <v>68</v>
      </c>
      <c r="L15" s="43" t="s">
        <v>68</v>
      </c>
      <c r="M15" s="43" t="s">
        <v>68</v>
      </c>
      <c r="N15" s="43" t="s">
        <v>68</v>
      </c>
      <c r="O15" s="43" t="s">
        <v>76</v>
      </c>
      <c r="P15" s="43" t="s">
        <v>68</v>
      </c>
      <c r="Q15" s="18" t="s">
        <v>68</v>
      </c>
    </row>
    <row r="16" spans="2:17" x14ac:dyDescent="0.35">
      <c r="B16" s="77" t="s">
        <v>383</v>
      </c>
      <c r="C16" s="276" t="s">
        <v>179</v>
      </c>
      <c r="D16" s="72" t="s">
        <v>69</v>
      </c>
      <c r="E16" s="112" t="s">
        <v>202</v>
      </c>
      <c r="F16" s="297">
        <f>SUM(H16:Q16)</f>
        <v>27</v>
      </c>
      <c r="G16" s="276">
        <v>2</v>
      </c>
      <c r="H16" s="13" t="s">
        <v>68</v>
      </c>
      <c r="I16" s="143" t="s">
        <v>68</v>
      </c>
      <c r="J16" s="328">
        <v>5</v>
      </c>
      <c r="K16" s="94" t="s">
        <v>68</v>
      </c>
      <c r="L16" s="94" t="s">
        <v>68</v>
      </c>
      <c r="M16" s="43" t="s">
        <v>68</v>
      </c>
      <c r="N16" s="43">
        <v>22</v>
      </c>
      <c r="O16" s="43" t="s">
        <v>76</v>
      </c>
      <c r="P16" s="87" t="s">
        <v>68</v>
      </c>
      <c r="Q16" s="18" t="s">
        <v>68</v>
      </c>
    </row>
    <row r="17" spans="1:20" s="5" customFormat="1" x14ac:dyDescent="0.35">
      <c r="B17" s="77">
        <v>13</v>
      </c>
      <c r="C17" s="276" t="s">
        <v>132</v>
      </c>
      <c r="D17" s="72" t="s">
        <v>33</v>
      </c>
      <c r="E17" s="112" t="s">
        <v>134</v>
      </c>
      <c r="F17" s="297">
        <f>SUM(H17:Q17)</f>
        <v>23</v>
      </c>
      <c r="G17" s="277">
        <v>1</v>
      </c>
      <c r="H17" s="13">
        <v>23</v>
      </c>
      <c r="I17" s="143" t="s">
        <v>68</v>
      </c>
      <c r="J17" s="94" t="s">
        <v>68</v>
      </c>
      <c r="K17" s="94" t="s">
        <v>68</v>
      </c>
      <c r="L17" s="94" t="s">
        <v>68</v>
      </c>
      <c r="M17" s="43" t="s">
        <v>68</v>
      </c>
      <c r="N17" s="43" t="s">
        <v>68</v>
      </c>
      <c r="O17" s="43" t="s">
        <v>76</v>
      </c>
      <c r="P17" s="87" t="s">
        <v>68</v>
      </c>
      <c r="Q17" s="18" t="s">
        <v>68</v>
      </c>
      <c r="R17" s="5" t="s">
        <v>32</v>
      </c>
      <c r="T17" s="152"/>
    </row>
    <row r="18" spans="1:20" s="59" customFormat="1" x14ac:dyDescent="0.35">
      <c r="B18" s="77">
        <v>14</v>
      </c>
      <c r="C18" s="276" t="s">
        <v>276</v>
      </c>
      <c r="D18" s="72" t="s">
        <v>291</v>
      </c>
      <c r="E18" s="112" t="s">
        <v>290</v>
      </c>
      <c r="F18" s="297">
        <f>SUM(H18:Q18)</f>
        <v>22</v>
      </c>
      <c r="G18" s="277">
        <v>1</v>
      </c>
      <c r="H18" s="13" t="s">
        <v>68</v>
      </c>
      <c r="I18" s="143" t="s">
        <v>68</v>
      </c>
      <c r="J18" s="94" t="s">
        <v>68</v>
      </c>
      <c r="K18" s="94" t="s">
        <v>68</v>
      </c>
      <c r="L18" s="94" t="s">
        <v>68</v>
      </c>
      <c r="M18" s="43">
        <v>22</v>
      </c>
      <c r="N18" s="43" t="s">
        <v>68</v>
      </c>
      <c r="O18" s="43" t="s">
        <v>76</v>
      </c>
      <c r="P18" s="87" t="s">
        <v>68</v>
      </c>
      <c r="Q18" s="18" t="s">
        <v>68</v>
      </c>
      <c r="T18" s="152"/>
    </row>
    <row r="19" spans="1:20" s="59" customFormat="1" x14ac:dyDescent="0.35">
      <c r="B19" s="77">
        <v>15</v>
      </c>
      <c r="C19" s="276" t="s">
        <v>197</v>
      </c>
      <c r="D19" s="72" t="s">
        <v>199</v>
      </c>
      <c r="E19" s="112" t="s">
        <v>203</v>
      </c>
      <c r="F19" s="297">
        <f>SUM(H19:Q19)</f>
        <v>7</v>
      </c>
      <c r="G19" s="277">
        <v>2</v>
      </c>
      <c r="H19" s="13" t="s">
        <v>68</v>
      </c>
      <c r="I19" s="143" t="s">
        <v>68</v>
      </c>
      <c r="J19" s="143">
        <v>3</v>
      </c>
      <c r="K19" s="143">
        <v>4</v>
      </c>
      <c r="L19" s="143" t="s">
        <v>68</v>
      </c>
      <c r="M19" s="143" t="s">
        <v>68</v>
      </c>
      <c r="N19" s="143" t="s">
        <v>68</v>
      </c>
      <c r="O19" s="43" t="s">
        <v>76</v>
      </c>
      <c r="P19" s="87" t="s">
        <v>68</v>
      </c>
      <c r="Q19" s="18" t="s">
        <v>68</v>
      </c>
      <c r="T19" s="152"/>
    </row>
    <row r="20" spans="1:20" s="59" customFormat="1" x14ac:dyDescent="0.35">
      <c r="B20" s="77" t="s">
        <v>384</v>
      </c>
      <c r="C20" s="276" t="s">
        <v>328</v>
      </c>
      <c r="D20" s="72" t="s">
        <v>332</v>
      </c>
      <c r="E20" s="112" t="s">
        <v>334</v>
      </c>
      <c r="F20" s="297">
        <f>SUM(H20:Q20)</f>
        <v>6</v>
      </c>
      <c r="G20" s="277">
        <v>1</v>
      </c>
      <c r="H20" s="13" t="s">
        <v>68</v>
      </c>
      <c r="I20" s="143" t="s">
        <v>68</v>
      </c>
      <c r="J20" s="143" t="s">
        <v>68</v>
      </c>
      <c r="K20" s="143" t="s">
        <v>68</v>
      </c>
      <c r="L20" s="143" t="s">
        <v>68</v>
      </c>
      <c r="M20" s="143" t="s">
        <v>68</v>
      </c>
      <c r="N20" s="143" t="s">
        <v>68</v>
      </c>
      <c r="O20" s="43" t="s">
        <v>76</v>
      </c>
      <c r="P20" s="87">
        <v>6</v>
      </c>
      <c r="Q20" s="18" t="s">
        <v>68</v>
      </c>
      <c r="T20" s="152"/>
    </row>
    <row r="21" spans="1:20" s="59" customFormat="1" x14ac:dyDescent="0.35">
      <c r="B21" s="77" t="s">
        <v>384</v>
      </c>
      <c r="C21" s="276" t="s">
        <v>380</v>
      </c>
      <c r="D21" s="72" t="s">
        <v>371</v>
      </c>
      <c r="E21" s="112" t="s">
        <v>381</v>
      </c>
      <c r="F21" s="297">
        <v>6</v>
      </c>
      <c r="G21" s="277">
        <v>1</v>
      </c>
      <c r="H21" s="13" t="s">
        <v>68</v>
      </c>
      <c r="I21" s="143" t="s">
        <v>68</v>
      </c>
      <c r="J21" s="143" t="s">
        <v>68</v>
      </c>
      <c r="K21" s="143" t="s">
        <v>68</v>
      </c>
      <c r="L21" s="143" t="s">
        <v>68</v>
      </c>
      <c r="M21" s="143" t="s">
        <v>68</v>
      </c>
      <c r="N21" s="143" t="s">
        <v>68</v>
      </c>
      <c r="O21" s="43" t="s">
        <v>76</v>
      </c>
      <c r="P21" s="87" t="s">
        <v>68</v>
      </c>
      <c r="Q21" s="18">
        <v>6</v>
      </c>
      <c r="T21" s="152"/>
    </row>
    <row r="22" spans="1:20" x14ac:dyDescent="0.35">
      <c r="B22" s="77">
        <v>18</v>
      </c>
      <c r="C22" s="277" t="s">
        <v>331</v>
      </c>
      <c r="D22" s="72" t="s">
        <v>196</v>
      </c>
      <c r="E22" s="304" t="s">
        <v>333</v>
      </c>
      <c r="F22" s="297">
        <f>SUM(H22:Q22)</f>
        <v>5</v>
      </c>
      <c r="G22" s="277">
        <v>1</v>
      </c>
      <c r="H22" s="13" t="s">
        <v>68</v>
      </c>
      <c r="I22" s="282" t="s">
        <v>68</v>
      </c>
      <c r="J22" s="282" t="s">
        <v>68</v>
      </c>
      <c r="K22" s="282" t="s">
        <v>68</v>
      </c>
      <c r="L22" s="282" t="s">
        <v>68</v>
      </c>
      <c r="M22" s="282" t="s">
        <v>68</v>
      </c>
      <c r="N22" s="282" t="s">
        <v>68</v>
      </c>
      <c r="O22" s="43" t="s">
        <v>76</v>
      </c>
      <c r="P22" s="87">
        <v>5</v>
      </c>
      <c r="Q22" s="18" t="s">
        <v>68</v>
      </c>
    </row>
    <row r="23" spans="1:20" ht="15" thickBot="1" x14ac:dyDescent="0.4">
      <c r="B23" s="79">
        <v>19</v>
      </c>
      <c r="C23" s="331" t="s">
        <v>313</v>
      </c>
      <c r="D23" s="70" t="s">
        <v>253</v>
      </c>
      <c r="E23" s="114" t="s">
        <v>318</v>
      </c>
      <c r="F23" s="298">
        <v>4</v>
      </c>
      <c r="G23" s="289">
        <v>1</v>
      </c>
      <c r="H23" s="66" t="s">
        <v>68</v>
      </c>
      <c r="I23" s="30" t="s">
        <v>68</v>
      </c>
      <c r="J23" s="22" t="s">
        <v>68</v>
      </c>
      <c r="K23" s="22" t="s">
        <v>68</v>
      </c>
      <c r="L23" s="22" t="s">
        <v>68</v>
      </c>
      <c r="M23" s="22" t="s">
        <v>68</v>
      </c>
      <c r="N23" s="22">
        <v>4</v>
      </c>
      <c r="O23" s="22" t="s">
        <v>76</v>
      </c>
      <c r="P23" s="97" t="s">
        <v>68</v>
      </c>
      <c r="Q23" s="120" t="s">
        <v>68</v>
      </c>
    </row>
    <row r="24" spans="1:20" x14ac:dyDescent="0.35">
      <c r="E24" s="152"/>
      <c r="F24" s="152"/>
    </row>
    <row r="25" spans="1:20" x14ac:dyDescent="0.35">
      <c r="A25" t="s">
        <v>32</v>
      </c>
      <c r="B25" s="351" t="s">
        <v>89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</row>
    <row r="26" spans="1:20" ht="15" thickBot="1" x14ac:dyDescent="0.4">
      <c r="J26" s="3"/>
      <c r="K26" s="3"/>
      <c r="L26" s="3"/>
    </row>
    <row r="27" spans="1:20" ht="15" thickBot="1" x14ac:dyDescent="0.4">
      <c r="B27" s="360" t="s">
        <v>136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2"/>
      <c r="N27" s="122" t="s">
        <v>84</v>
      </c>
      <c r="O27" s="32" t="s">
        <v>84</v>
      </c>
    </row>
    <row r="28" spans="1:20" ht="15" thickBot="1" x14ac:dyDescent="0.4">
      <c r="B28" s="37"/>
      <c r="C28" s="17" t="s">
        <v>14</v>
      </c>
      <c r="D28" s="83" t="s">
        <v>55</v>
      </c>
      <c r="E28" s="26" t="s">
        <v>58</v>
      </c>
      <c r="F28" s="88" t="s">
        <v>23</v>
      </c>
      <c r="G28" s="88" t="s">
        <v>59</v>
      </c>
      <c r="H28" s="99" t="s">
        <v>98</v>
      </c>
      <c r="I28" s="88" t="s">
        <v>71</v>
      </c>
      <c r="J28" s="88" t="s">
        <v>72</v>
      </c>
      <c r="K28" s="99" t="s">
        <v>73</v>
      </c>
      <c r="L28" s="166" t="s">
        <v>133</v>
      </c>
      <c r="M28" s="147" t="s">
        <v>57</v>
      </c>
      <c r="N28" s="146" t="s">
        <v>85</v>
      </c>
      <c r="O28" s="32" t="s">
        <v>86</v>
      </c>
      <c r="P28" s="71"/>
      <c r="Q28" s="3"/>
      <c r="R28" s="3"/>
    </row>
    <row r="29" spans="1:20" x14ac:dyDescent="0.35">
      <c r="B29" s="55" t="s">
        <v>4</v>
      </c>
      <c r="C29" s="116" t="s">
        <v>74</v>
      </c>
      <c r="D29" s="48">
        <v>5</v>
      </c>
      <c r="E29" s="49">
        <v>6</v>
      </c>
      <c r="F29" s="49">
        <v>6</v>
      </c>
      <c r="G29" s="49">
        <v>4</v>
      </c>
      <c r="H29" s="49">
        <v>6</v>
      </c>
      <c r="I29" s="49">
        <v>5</v>
      </c>
      <c r="J29" s="49">
        <v>4</v>
      </c>
      <c r="K29" s="102">
        <v>6</v>
      </c>
      <c r="L29" s="167">
        <v>6</v>
      </c>
      <c r="M29" s="49">
        <f>SUM(D29:L29)</f>
        <v>48</v>
      </c>
      <c r="N29" s="142" t="s">
        <v>87</v>
      </c>
      <c r="O29" s="32">
        <v>48</v>
      </c>
      <c r="P29" s="71"/>
      <c r="Q29" s="71"/>
      <c r="R29" s="71"/>
    </row>
    <row r="30" spans="1:20" x14ac:dyDescent="0.35">
      <c r="B30" s="56" t="s">
        <v>5</v>
      </c>
      <c r="C30" s="135" t="s">
        <v>65</v>
      </c>
      <c r="D30" s="13">
        <v>2</v>
      </c>
      <c r="E30" s="43">
        <v>3</v>
      </c>
      <c r="F30" s="43">
        <v>4</v>
      </c>
      <c r="G30" s="43">
        <v>5</v>
      </c>
      <c r="H30" s="43">
        <v>6</v>
      </c>
      <c r="I30" s="43">
        <v>3</v>
      </c>
      <c r="J30" s="43">
        <v>3</v>
      </c>
      <c r="K30" s="87">
        <v>4</v>
      </c>
      <c r="L30" s="165">
        <v>5</v>
      </c>
      <c r="M30" s="43">
        <f t="shared" ref="M30:M33" si="1">SUM(D30:L30)</f>
        <v>35</v>
      </c>
      <c r="N30" s="91" t="s">
        <v>88</v>
      </c>
      <c r="O30" s="18" t="s">
        <v>76</v>
      </c>
      <c r="P30" s="71"/>
      <c r="Q30" s="71"/>
      <c r="R30" s="71"/>
    </row>
    <row r="31" spans="1:20" x14ac:dyDescent="0.35">
      <c r="B31" s="56" t="s">
        <v>6</v>
      </c>
      <c r="C31" s="135" t="s">
        <v>131</v>
      </c>
      <c r="D31" s="13">
        <v>4</v>
      </c>
      <c r="E31" s="43">
        <v>5</v>
      </c>
      <c r="F31" s="43">
        <v>5</v>
      </c>
      <c r="G31" s="43">
        <v>6</v>
      </c>
      <c r="H31" s="43">
        <v>6</v>
      </c>
      <c r="I31" s="43" t="s">
        <v>68</v>
      </c>
      <c r="J31" s="43" t="s">
        <v>68</v>
      </c>
      <c r="K31" s="87">
        <v>3</v>
      </c>
      <c r="L31" s="165">
        <v>5</v>
      </c>
      <c r="M31" s="43">
        <f t="shared" si="1"/>
        <v>34</v>
      </c>
      <c r="N31" s="91" t="s">
        <v>88</v>
      </c>
      <c r="O31" s="18" t="s">
        <v>76</v>
      </c>
      <c r="P31" s="71"/>
      <c r="Q31" s="71"/>
      <c r="R31" s="71"/>
    </row>
    <row r="32" spans="1:20" x14ac:dyDescent="0.35">
      <c r="B32" s="56" t="s">
        <v>7</v>
      </c>
      <c r="C32" s="135" t="s">
        <v>132</v>
      </c>
      <c r="D32" s="13">
        <v>3</v>
      </c>
      <c r="E32" s="43">
        <v>4</v>
      </c>
      <c r="F32" s="43" t="s">
        <v>68</v>
      </c>
      <c r="G32" s="43" t="s">
        <v>68</v>
      </c>
      <c r="H32" s="43" t="s">
        <v>68</v>
      </c>
      <c r="I32" s="43">
        <v>4</v>
      </c>
      <c r="J32" s="43">
        <v>6</v>
      </c>
      <c r="K32" s="87">
        <v>6</v>
      </c>
      <c r="L32" s="43" t="s">
        <v>68</v>
      </c>
      <c r="M32" s="43">
        <f t="shared" si="1"/>
        <v>23</v>
      </c>
      <c r="N32" s="91" t="s">
        <v>87</v>
      </c>
      <c r="O32" s="18">
        <v>23</v>
      </c>
      <c r="P32" s="71"/>
      <c r="Q32" s="71"/>
      <c r="R32" s="71"/>
    </row>
    <row r="33" spans="2:22" ht="15" thickBot="1" x14ac:dyDescent="0.4">
      <c r="B33" s="56" t="s">
        <v>8</v>
      </c>
      <c r="C33" s="35" t="s">
        <v>66</v>
      </c>
      <c r="D33" s="66">
        <v>6</v>
      </c>
      <c r="E33" s="22" t="s">
        <v>68</v>
      </c>
      <c r="F33" s="22" t="s">
        <v>68</v>
      </c>
      <c r="G33" s="22" t="s">
        <v>68</v>
      </c>
      <c r="H33" s="22" t="s">
        <v>68</v>
      </c>
      <c r="I33" s="22">
        <v>6</v>
      </c>
      <c r="J33" s="22">
        <v>5</v>
      </c>
      <c r="K33" s="97"/>
      <c r="L33" s="22" t="s">
        <v>68</v>
      </c>
      <c r="M33" s="22">
        <f t="shared" si="1"/>
        <v>17</v>
      </c>
      <c r="N33" s="114" t="s">
        <v>88</v>
      </c>
      <c r="O33" s="120" t="s">
        <v>76</v>
      </c>
      <c r="P33" s="71"/>
      <c r="Q33" s="71"/>
      <c r="R33" s="71"/>
    </row>
    <row r="34" spans="2:22" s="5" customFormat="1" x14ac:dyDescent="0.35">
      <c r="B34" s="27"/>
      <c r="C34" s="27"/>
      <c r="D34" s="31"/>
      <c r="E34" s="31"/>
      <c r="F34" s="31"/>
      <c r="G34" s="31"/>
      <c r="H34" s="31"/>
      <c r="I34" s="31"/>
      <c r="J34" s="31"/>
      <c r="K34" s="31"/>
      <c r="L34" s="31"/>
    </row>
    <row r="35" spans="2:22" s="5" customFormat="1" ht="15" thickBot="1" x14ac:dyDescent="0.4">
      <c r="B35" s="27"/>
      <c r="C35" s="27"/>
      <c r="D35" s="31"/>
      <c r="E35" s="31"/>
      <c r="F35" s="31"/>
      <c r="G35" s="31"/>
      <c r="H35" s="31"/>
      <c r="I35" s="31"/>
      <c r="J35" s="31"/>
      <c r="K35" s="31"/>
      <c r="L35" s="31"/>
    </row>
    <row r="36" spans="2:22" s="5" customFormat="1" ht="15" thickBot="1" x14ac:dyDescent="0.4">
      <c r="B36" s="355" t="s">
        <v>137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146" t="s">
        <v>84</v>
      </c>
      <c r="N36" s="32" t="s">
        <v>84</v>
      </c>
    </row>
    <row r="37" spans="2:22" s="5" customFormat="1" ht="15" thickBot="1" x14ac:dyDescent="0.4">
      <c r="B37" s="33"/>
      <c r="C37" s="32" t="s">
        <v>14</v>
      </c>
      <c r="D37" s="83" t="s">
        <v>55</v>
      </c>
      <c r="E37" s="26" t="s">
        <v>58</v>
      </c>
      <c r="F37" s="88" t="s">
        <v>23</v>
      </c>
      <c r="G37" s="88" t="s">
        <v>59</v>
      </c>
      <c r="H37" s="88" t="s">
        <v>56</v>
      </c>
      <c r="I37" s="99" t="s">
        <v>71</v>
      </c>
      <c r="J37" s="88" t="s">
        <v>72</v>
      </c>
      <c r="K37" s="99" t="s">
        <v>73</v>
      </c>
      <c r="L37" s="146" t="s">
        <v>57</v>
      </c>
      <c r="M37" s="74" t="s">
        <v>85</v>
      </c>
      <c r="N37" s="32" t="s">
        <v>86</v>
      </c>
      <c r="P37" s="138"/>
    </row>
    <row r="38" spans="2:22" s="5" customFormat="1" x14ac:dyDescent="0.35">
      <c r="B38" s="184" t="s">
        <v>4</v>
      </c>
      <c r="C38" s="193" t="s">
        <v>148</v>
      </c>
      <c r="D38" s="189">
        <v>4</v>
      </c>
      <c r="E38" s="173">
        <v>4</v>
      </c>
      <c r="F38" s="173">
        <v>6</v>
      </c>
      <c r="G38" s="173">
        <v>6</v>
      </c>
      <c r="H38" s="173">
        <v>6</v>
      </c>
      <c r="I38" s="174">
        <v>5</v>
      </c>
      <c r="J38" s="173">
        <v>6</v>
      </c>
      <c r="K38" s="174">
        <v>5</v>
      </c>
      <c r="L38" s="172">
        <f t="shared" ref="L38:L53" si="2">SUM(D38:K38)</f>
        <v>42</v>
      </c>
      <c r="M38" s="175" t="s">
        <v>87</v>
      </c>
      <c r="N38" s="180">
        <v>42</v>
      </c>
      <c r="R38" s="27"/>
      <c r="S38" s="27"/>
      <c r="T38" s="27"/>
      <c r="U38" s="27"/>
      <c r="V38" s="27"/>
    </row>
    <row r="39" spans="2:22" x14ac:dyDescent="0.35">
      <c r="B39" s="185" t="s">
        <v>5</v>
      </c>
      <c r="C39" s="194" t="s">
        <v>157</v>
      </c>
      <c r="D39" s="124">
        <v>4</v>
      </c>
      <c r="E39" s="43">
        <v>4</v>
      </c>
      <c r="F39" s="43">
        <v>3</v>
      </c>
      <c r="G39" s="43" t="s">
        <v>68</v>
      </c>
      <c r="H39" s="43">
        <v>6</v>
      </c>
      <c r="I39" s="87">
        <v>6</v>
      </c>
      <c r="J39" s="165">
        <v>6</v>
      </c>
      <c r="K39" s="87">
        <v>6</v>
      </c>
      <c r="L39" s="169">
        <f t="shared" si="2"/>
        <v>35</v>
      </c>
      <c r="M39" s="91" t="s">
        <v>87</v>
      </c>
      <c r="N39" s="181">
        <v>35</v>
      </c>
      <c r="O39" s="5"/>
    </row>
    <row r="40" spans="2:22" s="5" customFormat="1" x14ac:dyDescent="0.35">
      <c r="B40" s="185" t="s">
        <v>6</v>
      </c>
      <c r="C40" s="195" t="s">
        <v>74</v>
      </c>
      <c r="D40" s="124">
        <v>6</v>
      </c>
      <c r="E40" s="43">
        <v>5</v>
      </c>
      <c r="F40" s="43">
        <v>5</v>
      </c>
      <c r="G40" s="43">
        <v>3</v>
      </c>
      <c r="H40" s="43">
        <v>3</v>
      </c>
      <c r="I40" s="87">
        <v>4</v>
      </c>
      <c r="J40" s="43">
        <v>3</v>
      </c>
      <c r="K40" s="87">
        <v>2</v>
      </c>
      <c r="L40" s="169">
        <f t="shared" si="2"/>
        <v>31</v>
      </c>
      <c r="M40" s="91" t="s">
        <v>87</v>
      </c>
      <c r="N40" s="181">
        <v>31</v>
      </c>
    </row>
    <row r="41" spans="2:22" s="5" customFormat="1" x14ac:dyDescent="0.35">
      <c r="B41" s="185" t="s">
        <v>7</v>
      </c>
      <c r="C41" s="195" t="s">
        <v>149</v>
      </c>
      <c r="D41" s="124">
        <v>5</v>
      </c>
      <c r="E41" s="43">
        <v>6</v>
      </c>
      <c r="F41" s="43" t="s">
        <v>68</v>
      </c>
      <c r="G41" s="43" t="s">
        <v>68</v>
      </c>
      <c r="H41" s="43" t="s">
        <v>68</v>
      </c>
      <c r="I41" s="87">
        <v>6</v>
      </c>
      <c r="J41" s="43">
        <v>5</v>
      </c>
      <c r="K41" s="87">
        <v>6</v>
      </c>
      <c r="L41" s="169">
        <f t="shared" si="2"/>
        <v>28</v>
      </c>
      <c r="M41" s="91" t="s">
        <v>87</v>
      </c>
      <c r="N41" s="181">
        <v>28</v>
      </c>
    </row>
    <row r="42" spans="2:22" s="5" customFormat="1" x14ac:dyDescent="0.35">
      <c r="B42" s="185" t="s">
        <v>8</v>
      </c>
      <c r="C42" s="195" t="s">
        <v>150</v>
      </c>
      <c r="D42" s="124">
        <v>1</v>
      </c>
      <c r="E42" s="43">
        <v>2</v>
      </c>
      <c r="F42" s="43">
        <v>4</v>
      </c>
      <c r="G42" s="43">
        <v>5</v>
      </c>
      <c r="H42" s="43">
        <v>5</v>
      </c>
      <c r="I42" s="87">
        <v>3</v>
      </c>
      <c r="J42" s="43">
        <v>4</v>
      </c>
      <c r="K42" s="87">
        <v>3</v>
      </c>
      <c r="L42" s="169">
        <f t="shared" si="2"/>
        <v>27</v>
      </c>
      <c r="M42" s="91" t="s">
        <v>87</v>
      </c>
      <c r="N42" s="181">
        <v>27</v>
      </c>
    </row>
    <row r="43" spans="2:22" s="5" customFormat="1" x14ac:dyDescent="0.35">
      <c r="B43" s="185" t="s">
        <v>13</v>
      </c>
      <c r="C43" s="196" t="s">
        <v>152</v>
      </c>
      <c r="D43" s="111">
        <v>3</v>
      </c>
      <c r="E43" s="68">
        <v>3</v>
      </c>
      <c r="F43" s="68">
        <v>3</v>
      </c>
      <c r="G43" s="68">
        <v>2</v>
      </c>
      <c r="H43" s="68" t="s">
        <v>68</v>
      </c>
      <c r="I43" s="100">
        <v>2</v>
      </c>
      <c r="J43" s="68">
        <v>2</v>
      </c>
      <c r="K43" s="100">
        <v>4</v>
      </c>
      <c r="L43" s="169">
        <f t="shared" si="2"/>
        <v>19</v>
      </c>
      <c r="M43" s="91" t="s">
        <v>88</v>
      </c>
      <c r="N43" s="181"/>
    </row>
    <row r="44" spans="2:22" s="5" customFormat="1" x14ac:dyDescent="0.35">
      <c r="B44" s="185" t="s">
        <v>15</v>
      </c>
      <c r="C44" s="194" t="s">
        <v>168</v>
      </c>
      <c r="D44" s="124">
        <v>6</v>
      </c>
      <c r="E44" s="43">
        <v>6</v>
      </c>
      <c r="F44" s="43">
        <v>6</v>
      </c>
      <c r="G44" s="43" t="s">
        <v>68</v>
      </c>
      <c r="H44" s="43" t="s">
        <v>68</v>
      </c>
      <c r="I44" s="43" t="s">
        <v>68</v>
      </c>
      <c r="J44" s="43" t="s">
        <v>68</v>
      </c>
      <c r="K44" s="87" t="s">
        <v>68</v>
      </c>
      <c r="L44" s="169">
        <f t="shared" si="2"/>
        <v>18</v>
      </c>
      <c r="M44" s="91" t="s">
        <v>88</v>
      </c>
      <c r="N44" s="181"/>
    </row>
    <row r="45" spans="2:22" s="5" customFormat="1" x14ac:dyDescent="0.35">
      <c r="B45" s="185" t="s">
        <v>16</v>
      </c>
      <c r="C45" s="194" t="s">
        <v>158</v>
      </c>
      <c r="D45" s="124">
        <v>3</v>
      </c>
      <c r="E45" s="43" t="s">
        <v>68</v>
      </c>
      <c r="F45" s="43" t="s">
        <v>68</v>
      </c>
      <c r="G45" s="43" t="s">
        <v>68</v>
      </c>
      <c r="H45" s="43" t="s">
        <v>68</v>
      </c>
      <c r="I45" s="43">
        <v>5</v>
      </c>
      <c r="J45" s="43">
        <v>5</v>
      </c>
      <c r="K45" s="87">
        <v>5</v>
      </c>
      <c r="L45" s="169">
        <f t="shared" si="2"/>
        <v>18</v>
      </c>
      <c r="M45" s="91" t="s">
        <v>88</v>
      </c>
      <c r="N45" s="181"/>
    </row>
    <row r="46" spans="2:22" s="5" customFormat="1" x14ac:dyDescent="0.35">
      <c r="B46" s="186" t="s">
        <v>17</v>
      </c>
      <c r="C46" s="197" t="s">
        <v>159</v>
      </c>
      <c r="D46" s="190">
        <v>2</v>
      </c>
      <c r="E46" s="68" t="s">
        <v>68</v>
      </c>
      <c r="F46" s="68" t="s">
        <v>68</v>
      </c>
      <c r="G46" s="68" t="s">
        <v>68</v>
      </c>
      <c r="H46" s="68">
        <v>4</v>
      </c>
      <c r="I46" s="68">
        <v>4</v>
      </c>
      <c r="J46" s="68">
        <v>4</v>
      </c>
      <c r="K46" s="100">
        <v>4</v>
      </c>
      <c r="L46" s="170">
        <f t="shared" si="2"/>
        <v>18</v>
      </c>
      <c r="M46" s="113" t="s">
        <v>88</v>
      </c>
      <c r="N46" s="182"/>
    </row>
    <row r="47" spans="2:22" s="59" customFormat="1" x14ac:dyDescent="0.35">
      <c r="B47" s="187" t="s">
        <v>18</v>
      </c>
      <c r="C47" s="183" t="s">
        <v>151</v>
      </c>
      <c r="D47" s="191">
        <v>1</v>
      </c>
      <c r="E47" s="168">
        <v>1</v>
      </c>
      <c r="F47" s="168">
        <v>1</v>
      </c>
      <c r="G47" s="168">
        <v>4</v>
      </c>
      <c r="H47" s="168">
        <v>4</v>
      </c>
      <c r="I47" s="168" t="s">
        <v>68</v>
      </c>
      <c r="J47" s="168" t="s">
        <v>68</v>
      </c>
      <c r="K47" s="168" t="s">
        <v>68</v>
      </c>
      <c r="L47" s="170">
        <f t="shared" si="2"/>
        <v>11</v>
      </c>
      <c r="M47" s="178" t="s">
        <v>88</v>
      </c>
      <c r="N47" s="169"/>
    </row>
    <row r="48" spans="2:22" s="59" customFormat="1" x14ac:dyDescent="0.35">
      <c r="B48" s="187" t="s">
        <v>162</v>
      </c>
      <c r="C48" s="198" t="s">
        <v>160</v>
      </c>
      <c r="D48" s="191" t="s">
        <v>68</v>
      </c>
      <c r="E48" s="168">
        <v>3</v>
      </c>
      <c r="F48" s="168">
        <v>2</v>
      </c>
      <c r="G48" s="168" t="s">
        <v>68</v>
      </c>
      <c r="H48" s="168">
        <v>5</v>
      </c>
      <c r="I48" s="168" t="s">
        <v>68</v>
      </c>
      <c r="J48" s="168" t="s">
        <v>68</v>
      </c>
      <c r="K48" s="168" t="s">
        <v>68</v>
      </c>
      <c r="L48" s="170">
        <f t="shared" si="2"/>
        <v>10</v>
      </c>
      <c r="M48" s="178" t="s">
        <v>88</v>
      </c>
      <c r="N48" s="169"/>
    </row>
    <row r="49" spans="2:18" s="59" customFormat="1" x14ac:dyDescent="0.35">
      <c r="B49" s="187" t="s">
        <v>163</v>
      </c>
      <c r="C49" s="198" t="s">
        <v>161</v>
      </c>
      <c r="D49" s="191" t="s">
        <v>68</v>
      </c>
      <c r="E49" s="168">
        <v>5</v>
      </c>
      <c r="F49" s="168">
        <v>5</v>
      </c>
      <c r="G49" s="168" t="s">
        <v>68</v>
      </c>
      <c r="H49" s="168" t="s">
        <v>68</v>
      </c>
      <c r="I49" s="168" t="s">
        <v>68</v>
      </c>
      <c r="J49" s="168" t="s">
        <v>68</v>
      </c>
      <c r="K49" s="168" t="s">
        <v>68</v>
      </c>
      <c r="L49" s="170">
        <f t="shared" si="2"/>
        <v>10</v>
      </c>
      <c r="M49" s="178" t="s">
        <v>88</v>
      </c>
      <c r="N49" s="183"/>
    </row>
    <row r="50" spans="2:18" s="59" customFormat="1" x14ac:dyDescent="0.35">
      <c r="B50" s="187" t="s">
        <v>164</v>
      </c>
      <c r="C50" s="198" t="s">
        <v>156</v>
      </c>
      <c r="D50" s="191">
        <v>5</v>
      </c>
      <c r="E50" s="168" t="s">
        <v>68</v>
      </c>
      <c r="F50" s="168" t="s">
        <v>68</v>
      </c>
      <c r="G50" s="168" t="s">
        <v>68</v>
      </c>
      <c r="H50" s="168" t="s">
        <v>68</v>
      </c>
      <c r="I50" s="168" t="s">
        <v>68</v>
      </c>
      <c r="J50" s="168" t="s">
        <v>68</v>
      </c>
      <c r="K50" s="168" t="s">
        <v>68</v>
      </c>
      <c r="L50" s="170">
        <f t="shared" si="2"/>
        <v>5</v>
      </c>
      <c r="M50" s="178" t="s">
        <v>88</v>
      </c>
      <c r="N50" s="169"/>
    </row>
    <row r="51" spans="2:18" s="5" customFormat="1" x14ac:dyDescent="0.35">
      <c r="B51" s="187" t="s">
        <v>165</v>
      </c>
      <c r="C51" s="183" t="s">
        <v>155</v>
      </c>
      <c r="D51" s="191">
        <v>1</v>
      </c>
      <c r="E51" s="168" t="s">
        <v>68</v>
      </c>
      <c r="F51" s="168">
        <v>2</v>
      </c>
      <c r="G51" s="168" t="s">
        <v>68</v>
      </c>
      <c r="H51" s="168" t="s">
        <v>68</v>
      </c>
      <c r="I51" s="168" t="s">
        <v>68</v>
      </c>
      <c r="J51" s="168" t="s">
        <v>68</v>
      </c>
      <c r="K51" s="168" t="s">
        <v>68</v>
      </c>
      <c r="L51" s="170">
        <f t="shared" si="2"/>
        <v>3</v>
      </c>
      <c r="M51" s="178" t="s">
        <v>88</v>
      </c>
      <c r="N51" s="169"/>
    </row>
    <row r="52" spans="2:18" s="59" customFormat="1" x14ac:dyDescent="0.35">
      <c r="B52" s="187" t="s">
        <v>166</v>
      </c>
      <c r="C52" s="183" t="s">
        <v>153</v>
      </c>
      <c r="D52" s="191">
        <v>2</v>
      </c>
      <c r="E52" s="168" t="s">
        <v>68</v>
      </c>
      <c r="F52" s="168" t="s">
        <v>68</v>
      </c>
      <c r="G52" s="168" t="s">
        <v>68</v>
      </c>
      <c r="H52" s="168" t="s">
        <v>68</v>
      </c>
      <c r="I52" s="168" t="s">
        <v>68</v>
      </c>
      <c r="J52" s="168" t="s">
        <v>68</v>
      </c>
      <c r="K52" s="168"/>
      <c r="L52" s="170">
        <f t="shared" si="2"/>
        <v>2</v>
      </c>
      <c r="M52" s="178" t="s">
        <v>88</v>
      </c>
      <c r="N52" s="169"/>
    </row>
    <row r="53" spans="2:18" s="59" customFormat="1" ht="15" thickBot="1" x14ac:dyDescent="0.4">
      <c r="B53" s="188" t="s">
        <v>167</v>
      </c>
      <c r="C53" s="199" t="s">
        <v>154</v>
      </c>
      <c r="D53" s="192">
        <v>1</v>
      </c>
      <c r="E53" s="177" t="s">
        <v>68</v>
      </c>
      <c r="F53" s="177" t="s">
        <v>68</v>
      </c>
      <c r="G53" s="177" t="s">
        <v>68</v>
      </c>
      <c r="H53" s="177" t="s">
        <v>68</v>
      </c>
      <c r="I53" s="177" t="s">
        <v>68</v>
      </c>
      <c r="J53" s="177" t="s">
        <v>68</v>
      </c>
      <c r="K53" s="177" t="s">
        <v>68</v>
      </c>
      <c r="L53" s="171">
        <f t="shared" si="2"/>
        <v>1</v>
      </c>
      <c r="M53" s="179" t="s">
        <v>88</v>
      </c>
      <c r="N53" s="171"/>
    </row>
    <row r="54" spans="2:18" s="59" customFormat="1" x14ac:dyDescent="0.35">
      <c r="B54" s="148"/>
      <c r="C54" s="176"/>
      <c r="E54" s="148"/>
      <c r="F54" s="148"/>
    </row>
    <row r="55" spans="2:18" s="5" customFormat="1" ht="15" thickBot="1" x14ac:dyDescent="0.4">
      <c r="B55" s="65"/>
      <c r="C55" s="176"/>
      <c r="D55" s="3"/>
      <c r="E55" s="31"/>
      <c r="F55" s="65"/>
      <c r="R55" s="152"/>
    </row>
    <row r="56" spans="2:18" s="5" customFormat="1" ht="15" thickBot="1" x14ac:dyDescent="0.4">
      <c r="B56" s="355" t="s">
        <v>139</v>
      </c>
      <c r="C56" s="358"/>
      <c r="D56" s="358"/>
      <c r="E56" s="358"/>
      <c r="F56" s="358"/>
      <c r="G56" s="358"/>
      <c r="H56" s="358"/>
      <c r="I56" s="358"/>
      <c r="J56" s="358"/>
      <c r="K56" s="358"/>
      <c r="L56" s="359"/>
      <c r="M56" s="122" t="s">
        <v>84</v>
      </c>
      <c r="N56" s="32" t="s">
        <v>84</v>
      </c>
      <c r="R56" s="152"/>
    </row>
    <row r="57" spans="2:18" s="5" customFormat="1" ht="15" thickBot="1" x14ac:dyDescent="0.4">
      <c r="B57" s="37"/>
      <c r="C57" s="130" t="s">
        <v>14</v>
      </c>
      <c r="D57" s="139" t="s">
        <v>55</v>
      </c>
      <c r="E57" s="61" t="s">
        <v>58</v>
      </c>
      <c r="F57" s="139" t="s">
        <v>23</v>
      </c>
      <c r="G57" s="139" t="s">
        <v>59</v>
      </c>
      <c r="H57" s="10" t="s">
        <v>56</v>
      </c>
      <c r="I57" s="139" t="s">
        <v>71</v>
      </c>
      <c r="J57" s="139" t="s">
        <v>72</v>
      </c>
      <c r="K57" s="10" t="s">
        <v>73</v>
      </c>
      <c r="L57" s="130" t="s">
        <v>57</v>
      </c>
      <c r="M57" s="130" t="s">
        <v>85</v>
      </c>
      <c r="N57" s="130" t="s">
        <v>86</v>
      </c>
    </row>
    <row r="58" spans="2:18" s="5" customFormat="1" x14ac:dyDescent="0.35">
      <c r="B58" s="98" t="s">
        <v>4</v>
      </c>
      <c r="C58" s="116" t="s">
        <v>74</v>
      </c>
      <c r="D58" s="136">
        <v>6</v>
      </c>
      <c r="E58" s="49">
        <v>6</v>
      </c>
      <c r="F58" s="49">
        <v>5</v>
      </c>
      <c r="G58" s="49"/>
      <c r="H58" s="49"/>
      <c r="I58" s="49">
        <v>5</v>
      </c>
      <c r="J58" s="49">
        <v>5</v>
      </c>
      <c r="K58" s="102">
        <v>5</v>
      </c>
      <c r="L58" s="98">
        <f t="shared" ref="L58:L79" si="3">SUM(D58:K58)</f>
        <v>32</v>
      </c>
      <c r="M58" s="98" t="s">
        <v>87</v>
      </c>
      <c r="N58" s="108">
        <v>32</v>
      </c>
    </row>
    <row r="59" spans="2:18" s="5" customFormat="1" x14ac:dyDescent="0.35">
      <c r="B59" s="72" t="s">
        <v>5</v>
      </c>
      <c r="C59" s="135" t="s">
        <v>176</v>
      </c>
      <c r="D59" s="124">
        <v>4</v>
      </c>
      <c r="E59" s="43">
        <v>5</v>
      </c>
      <c r="F59" s="43">
        <v>6</v>
      </c>
      <c r="G59" s="43"/>
      <c r="H59" s="43"/>
      <c r="I59" s="43">
        <v>4</v>
      </c>
      <c r="J59" s="43">
        <v>4</v>
      </c>
      <c r="K59" s="87">
        <v>3</v>
      </c>
      <c r="L59" s="72">
        <f t="shared" si="3"/>
        <v>26</v>
      </c>
      <c r="M59" s="72" t="s">
        <v>87</v>
      </c>
      <c r="N59" s="109">
        <v>26</v>
      </c>
    </row>
    <row r="60" spans="2:18" s="5" customFormat="1" x14ac:dyDescent="0.35">
      <c r="B60" s="72" t="s">
        <v>6</v>
      </c>
      <c r="C60" s="135" t="s">
        <v>180</v>
      </c>
      <c r="D60" s="124">
        <v>6</v>
      </c>
      <c r="E60" s="43">
        <v>5</v>
      </c>
      <c r="F60" s="43"/>
      <c r="G60" s="43"/>
      <c r="H60" s="43"/>
      <c r="I60" s="43">
        <v>6</v>
      </c>
      <c r="J60" s="43"/>
      <c r="K60" s="87">
        <v>4</v>
      </c>
      <c r="L60" s="72">
        <f t="shared" si="3"/>
        <v>21</v>
      </c>
      <c r="M60" s="72"/>
      <c r="N60" s="109"/>
    </row>
    <row r="61" spans="2:18" s="5" customFormat="1" x14ac:dyDescent="0.35">
      <c r="B61" s="72" t="s">
        <v>7</v>
      </c>
      <c r="C61" s="135" t="s">
        <v>177</v>
      </c>
      <c r="D61" s="124">
        <v>2</v>
      </c>
      <c r="E61" s="43"/>
      <c r="F61" s="43"/>
      <c r="G61" s="43"/>
      <c r="H61" s="43"/>
      <c r="I61" s="43">
        <v>6</v>
      </c>
      <c r="J61" s="43">
        <v>6</v>
      </c>
      <c r="K61" s="87">
        <v>6</v>
      </c>
      <c r="L61" s="72">
        <f t="shared" si="3"/>
        <v>20</v>
      </c>
      <c r="M61" s="72" t="s">
        <v>87</v>
      </c>
      <c r="N61" s="109">
        <v>20</v>
      </c>
    </row>
    <row r="62" spans="2:18" s="5" customFormat="1" x14ac:dyDescent="0.35">
      <c r="B62" s="72" t="s">
        <v>8</v>
      </c>
      <c r="C62" s="201" t="s">
        <v>185</v>
      </c>
      <c r="D62" s="124">
        <v>3</v>
      </c>
      <c r="E62" s="43">
        <v>4</v>
      </c>
      <c r="F62" s="43"/>
      <c r="G62" s="43"/>
      <c r="H62" s="43"/>
      <c r="I62" s="43">
        <v>5</v>
      </c>
      <c r="J62" s="43"/>
      <c r="K62" s="87">
        <v>6</v>
      </c>
      <c r="L62" s="72">
        <f t="shared" si="3"/>
        <v>18</v>
      </c>
      <c r="M62" s="72"/>
      <c r="N62" s="109"/>
    </row>
    <row r="63" spans="2:18" s="5" customFormat="1" x14ac:dyDescent="0.35">
      <c r="B63" s="72" t="s">
        <v>13</v>
      </c>
      <c r="C63" s="135" t="s">
        <v>181</v>
      </c>
      <c r="D63" s="124">
        <v>5</v>
      </c>
      <c r="E63" s="43">
        <v>6</v>
      </c>
      <c r="F63" s="43"/>
      <c r="G63" s="43"/>
      <c r="H63" s="43"/>
      <c r="I63" s="43"/>
      <c r="J63" s="43"/>
      <c r="K63" s="87"/>
      <c r="L63" s="72">
        <f t="shared" si="3"/>
        <v>11</v>
      </c>
      <c r="M63" s="72"/>
      <c r="N63" s="109"/>
    </row>
    <row r="64" spans="2:18" s="5" customFormat="1" x14ac:dyDescent="0.35">
      <c r="B64" s="72" t="s">
        <v>15</v>
      </c>
      <c r="C64" s="135" t="s">
        <v>183</v>
      </c>
      <c r="D64" s="124"/>
      <c r="E64" s="43">
        <v>4</v>
      </c>
      <c r="F64" s="43">
        <v>4</v>
      </c>
      <c r="G64" s="43"/>
      <c r="H64" s="43"/>
      <c r="I64" s="43"/>
      <c r="J64" s="43"/>
      <c r="K64" s="87"/>
      <c r="L64" s="72">
        <f t="shared" si="3"/>
        <v>8</v>
      </c>
      <c r="M64" s="72"/>
      <c r="N64" s="109"/>
    </row>
    <row r="65" spans="2:14" s="5" customFormat="1" x14ac:dyDescent="0.35">
      <c r="B65" s="72" t="s">
        <v>16</v>
      </c>
      <c r="C65" s="135" t="s">
        <v>182</v>
      </c>
      <c r="D65" s="124">
        <v>4</v>
      </c>
      <c r="E65" s="43">
        <v>3</v>
      </c>
      <c r="F65" s="43"/>
      <c r="G65" s="43"/>
      <c r="H65" s="43"/>
      <c r="I65" s="43"/>
      <c r="J65" s="43"/>
      <c r="K65" s="87"/>
      <c r="L65" s="72">
        <f t="shared" si="3"/>
        <v>7</v>
      </c>
      <c r="M65" s="134"/>
      <c r="N65" s="204"/>
    </row>
    <row r="66" spans="2:14" x14ac:dyDescent="0.35">
      <c r="B66" s="72" t="s">
        <v>17</v>
      </c>
      <c r="C66" s="135" t="s">
        <v>157</v>
      </c>
      <c r="D66" s="124"/>
      <c r="E66" s="43"/>
      <c r="F66" s="43"/>
      <c r="G66" s="43"/>
      <c r="H66" s="43"/>
      <c r="I66" s="43">
        <v>2</v>
      </c>
      <c r="J66" s="43"/>
      <c r="K66" s="87">
        <v>5</v>
      </c>
      <c r="L66" s="72">
        <f t="shared" si="3"/>
        <v>7</v>
      </c>
      <c r="M66" s="72" t="s">
        <v>87</v>
      </c>
      <c r="N66" s="109">
        <v>7</v>
      </c>
    </row>
    <row r="67" spans="2:14" x14ac:dyDescent="0.35">
      <c r="B67" s="72" t="s">
        <v>18</v>
      </c>
      <c r="C67" s="203" t="s">
        <v>189</v>
      </c>
      <c r="D67" s="111"/>
      <c r="E67" s="68"/>
      <c r="F67" s="68"/>
      <c r="G67" s="68"/>
      <c r="H67" s="68"/>
      <c r="I67" s="68">
        <v>2</v>
      </c>
      <c r="J67" s="68"/>
      <c r="K67" s="100">
        <v>4</v>
      </c>
      <c r="L67" s="72">
        <f t="shared" si="3"/>
        <v>6</v>
      </c>
      <c r="M67" s="134"/>
      <c r="N67" s="204"/>
    </row>
    <row r="68" spans="2:14" s="5" customFormat="1" x14ac:dyDescent="0.35">
      <c r="B68" s="135"/>
      <c r="C68" s="135" t="s">
        <v>179</v>
      </c>
      <c r="D68" s="124">
        <v>5</v>
      </c>
      <c r="E68" s="43"/>
      <c r="F68" s="43"/>
      <c r="G68" s="43"/>
      <c r="H68" s="43"/>
      <c r="I68" s="43"/>
      <c r="J68" s="43"/>
      <c r="K68" s="87"/>
      <c r="L68" s="72">
        <f t="shared" si="3"/>
        <v>5</v>
      </c>
      <c r="M68" s="72" t="s">
        <v>87</v>
      </c>
      <c r="N68" s="109">
        <v>5</v>
      </c>
    </row>
    <row r="69" spans="2:14" s="59" customFormat="1" x14ac:dyDescent="0.35">
      <c r="B69" s="135"/>
      <c r="C69" s="201" t="s">
        <v>194</v>
      </c>
      <c r="D69" s="124"/>
      <c r="E69" s="43"/>
      <c r="F69" s="43"/>
      <c r="G69" s="43"/>
      <c r="H69" s="43"/>
      <c r="I69" s="43">
        <v>4</v>
      </c>
      <c r="J69" s="43"/>
      <c r="K69" s="87"/>
      <c r="L69" s="72">
        <f t="shared" si="3"/>
        <v>4</v>
      </c>
      <c r="M69" s="135"/>
      <c r="N69" s="109"/>
    </row>
    <row r="70" spans="2:14" s="59" customFormat="1" x14ac:dyDescent="0.35">
      <c r="B70" s="135"/>
      <c r="C70" s="135" t="s">
        <v>178</v>
      </c>
      <c r="D70" s="124">
        <v>3</v>
      </c>
      <c r="E70" s="43"/>
      <c r="F70" s="43"/>
      <c r="G70" s="43"/>
      <c r="H70" s="43"/>
      <c r="I70" s="43"/>
      <c r="J70" s="43"/>
      <c r="K70" s="87"/>
      <c r="L70" s="72">
        <f t="shared" si="3"/>
        <v>3</v>
      </c>
      <c r="M70" s="135"/>
      <c r="N70" s="109"/>
    </row>
    <row r="71" spans="2:14" s="59" customFormat="1" x14ac:dyDescent="0.35">
      <c r="B71" s="135"/>
      <c r="C71" s="201" t="s">
        <v>184</v>
      </c>
      <c r="D71" s="124"/>
      <c r="E71" s="43">
        <v>3</v>
      </c>
      <c r="F71" s="43"/>
      <c r="G71" s="43"/>
      <c r="H71" s="43"/>
      <c r="I71" s="43"/>
      <c r="J71" s="43"/>
      <c r="K71" s="87"/>
      <c r="L71" s="72">
        <f t="shared" si="3"/>
        <v>3</v>
      </c>
      <c r="M71" s="135"/>
      <c r="N71" s="109"/>
    </row>
    <row r="72" spans="2:14" s="59" customFormat="1" x14ac:dyDescent="0.35">
      <c r="B72" s="135"/>
      <c r="C72" s="201" t="s">
        <v>187</v>
      </c>
      <c r="D72" s="124"/>
      <c r="E72" s="43"/>
      <c r="F72" s="43">
        <v>3</v>
      </c>
      <c r="G72" s="43"/>
      <c r="H72" s="43"/>
      <c r="I72" s="43"/>
      <c r="J72" s="43"/>
      <c r="K72" s="87"/>
      <c r="L72" s="72">
        <f t="shared" si="3"/>
        <v>3</v>
      </c>
      <c r="M72" s="135"/>
      <c r="N72" s="109"/>
    </row>
    <row r="73" spans="2:14" s="59" customFormat="1" x14ac:dyDescent="0.35">
      <c r="B73" s="135"/>
      <c r="C73" s="201" t="s">
        <v>193</v>
      </c>
      <c r="D73" s="124"/>
      <c r="E73" s="43"/>
      <c r="F73" s="43"/>
      <c r="G73" s="43"/>
      <c r="H73" s="43"/>
      <c r="I73" s="43"/>
      <c r="J73" s="43">
        <v>3</v>
      </c>
      <c r="K73" s="87"/>
      <c r="L73" s="72">
        <f t="shared" si="3"/>
        <v>3</v>
      </c>
      <c r="M73" s="135"/>
      <c r="N73" s="109"/>
    </row>
    <row r="74" spans="2:14" s="59" customFormat="1" x14ac:dyDescent="0.35">
      <c r="B74" s="135"/>
      <c r="C74" s="201" t="s">
        <v>195</v>
      </c>
      <c r="D74" s="124"/>
      <c r="E74" s="43"/>
      <c r="F74" s="43"/>
      <c r="G74" s="43"/>
      <c r="H74" s="43"/>
      <c r="I74" s="43">
        <v>3</v>
      </c>
      <c r="J74" s="43"/>
      <c r="K74" s="87"/>
      <c r="L74" s="72">
        <f t="shared" si="3"/>
        <v>3</v>
      </c>
      <c r="M74" s="135"/>
      <c r="N74" s="109"/>
    </row>
    <row r="75" spans="2:14" s="59" customFormat="1" x14ac:dyDescent="0.35">
      <c r="B75" s="135"/>
      <c r="C75" s="201" t="s">
        <v>192</v>
      </c>
      <c r="D75" s="124"/>
      <c r="E75" s="43"/>
      <c r="F75" s="43"/>
      <c r="G75" s="43"/>
      <c r="H75" s="43"/>
      <c r="I75" s="43">
        <v>3</v>
      </c>
      <c r="J75" s="43"/>
      <c r="K75" s="87"/>
      <c r="L75" s="72">
        <f t="shared" si="3"/>
        <v>3</v>
      </c>
      <c r="M75" s="135"/>
      <c r="N75" s="109"/>
    </row>
    <row r="76" spans="2:14" s="59" customFormat="1" x14ac:dyDescent="0.35">
      <c r="B76" s="135"/>
      <c r="C76" s="201" t="s">
        <v>190</v>
      </c>
      <c r="D76" s="124"/>
      <c r="E76" s="43"/>
      <c r="F76" s="43"/>
      <c r="G76" s="43"/>
      <c r="H76" s="43"/>
      <c r="I76" s="43"/>
      <c r="J76" s="43"/>
      <c r="K76" s="87">
        <v>3</v>
      </c>
      <c r="L76" s="72">
        <f t="shared" si="3"/>
        <v>3</v>
      </c>
      <c r="M76" s="72" t="s">
        <v>87</v>
      </c>
      <c r="N76" s="109">
        <v>3</v>
      </c>
    </row>
    <row r="77" spans="2:14" s="59" customFormat="1" x14ac:dyDescent="0.35">
      <c r="B77" s="135"/>
      <c r="C77" s="201" t="s">
        <v>186</v>
      </c>
      <c r="D77" s="124"/>
      <c r="E77" s="43">
        <v>2</v>
      </c>
      <c r="F77" s="43"/>
      <c r="G77" s="43"/>
      <c r="H77" s="43"/>
      <c r="I77" s="43"/>
      <c r="J77" s="43"/>
      <c r="K77" s="87"/>
      <c r="L77" s="72">
        <f t="shared" si="3"/>
        <v>2</v>
      </c>
      <c r="M77" s="135"/>
      <c r="N77" s="109"/>
    </row>
    <row r="78" spans="2:14" s="59" customFormat="1" x14ac:dyDescent="0.35">
      <c r="B78" s="135"/>
      <c r="C78" s="201" t="s">
        <v>188</v>
      </c>
      <c r="D78" s="124"/>
      <c r="E78" s="43"/>
      <c r="F78" s="43">
        <v>2</v>
      </c>
      <c r="G78" s="43"/>
      <c r="H78" s="43"/>
      <c r="I78" s="43"/>
      <c r="J78" s="43"/>
      <c r="K78" s="87"/>
      <c r="L78" s="72">
        <f t="shared" si="3"/>
        <v>2</v>
      </c>
      <c r="M78" s="135"/>
      <c r="N78" s="109"/>
    </row>
    <row r="79" spans="2:14" s="5" customFormat="1" ht="15" thickBot="1" x14ac:dyDescent="0.4">
      <c r="B79" s="35"/>
      <c r="C79" s="202" t="s">
        <v>191</v>
      </c>
      <c r="D79" s="30"/>
      <c r="E79" s="22"/>
      <c r="F79" s="22"/>
      <c r="G79" s="22"/>
      <c r="H79" s="22"/>
      <c r="I79" s="22"/>
      <c r="J79" s="22"/>
      <c r="K79" s="97">
        <v>2</v>
      </c>
      <c r="L79" s="70">
        <f t="shared" si="3"/>
        <v>2</v>
      </c>
      <c r="M79" s="35"/>
      <c r="N79" s="110"/>
    </row>
    <row r="80" spans="2:14" s="59" customFormat="1" ht="15" thickBot="1" x14ac:dyDescent="0.4">
      <c r="C80" s="176"/>
      <c r="D80" s="200"/>
      <c r="E80" s="200"/>
      <c r="F80" s="200"/>
      <c r="G80" s="200"/>
      <c r="H80" s="200"/>
      <c r="I80" s="200"/>
      <c r="J80" s="200"/>
      <c r="K80" s="200"/>
      <c r="L80" s="200"/>
    </row>
    <row r="81" spans="2:14" s="5" customFormat="1" ht="15" thickBot="1" x14ac:dyDescent="0.4">
      <c r="B81" s="355" t="s">
        <v>140</v>
      </c>
      <c r="C81" s="356"/>
      <c r="D81" s="358"/>
      <c r="E81" s="358"/>
      <c r="F81" s="358"/>
      <c r="G81" s="358"/>
      <c r="H81" s="358"/>
      <c r="I81" s="358"/>
      <c r="J81" s="358"/>
      <c r="K81" s="358"/>
      <c r="L81" s="359"/>
      <c r="M81" s="122" t="s">
        <v>84</v>
      </c>
      <c r="N81" s="32" t="s">
        <v>84</v>
      </c>
    </row>
    <row r="82" spans="2:14" s="5" customFormat="1" ht="15" thickBot="1" x14ac:dyDescent="0.4">
      <c r="B82" s="37"/>
      <c r="C82" s="17" t="s">
        <v>14</v>
      </c>
      <c r="D82" s="62" t="s">
        <v>55</v>
      </c>
      <c r="E82" s="61" t="s">
        <v>58</v>
      </c>
      <c r="F82" s="104" t="s">
        <v>23</v>
      </c>
      <c r="G82" s="104" t="s">
        <v>59</v>
      </c>
      <c r="H82" s="10" t="s">
        <v>56</v>
      </c>
      <c r="I82" s="105" t="s">
        <v>71</v>
      </c>
      <c r="J82" s="62" t="s">
        <v>72</v>
      </c>
      <c r="K82" s="105" t="s">
        <v>73</v>
      </c>
      <c r="L82" s="17" t="s">
        <v>57</v>
      </c>
      <c r="M82" s="131" t="s">
        <v>85</v>
      </c>
      <c r="N82" s="130" t="s">
        <v>86</v>
      </c>
    </row>
    <row r="83" spans="2:14" s="5" customFormat="1" x14ac:dyDescent="0.35">
      <c r="B83" s="55" t="s">
        <v>4</v>
      </c>
      <c r="C83" s="125" t="s">
        <v>148</v>
      </c>
      <c r="D83" s="95">
        <v>3</v>
      </c>
      <c r="E83" s="94">
        <v>3</v>
      </c>
      <c r="F83" s="94">
        <v>4</v>
      </c>
      <c r="G83" s="94">
        <v>5</v>
      </c>
      <c r="H83" s="94">
        <v>6</v>
      </c>
      <c r="I83" s="94"/>
      <c r="J83" s="94">
        <v>4</v>
      </c>
      <c r="K83" s="96">
        <v>4</v>
      </c>
      <c r="L83" s="98">
        <f t="shared" ref="L83:L93" si="4">SUM(D83:K83)</f>
        <v>29</v>
      </c>
      <c r="M83" s="55" t="s">
        <v>87</v>
      </c>
      <c r="N83" s="98">
        <v>29</v>
      </c>
    </row>
    <row r="84" spans="2:14" s="5" customFormat="1" x14ac:dyDescent="0.35">
      <c r="B84" s="56" t="s">
        <v>5</v>
      </c>
      <c r="C84" s="81" t="s">
        <v>204</v>
      </c>
      <c r="D84" s="13">
        <v>6</v>
      </c>
      <c r="E84" s="43">
        <v>6</v>
      </c>
      <c r="F84" s="43">
        <v>5</v>
      </c>
      <c r="G84" s="43"/>
      <c r="H84" s="43"/>
      <c r="I84" s="43"/>
      <c r="J84" s="43">
        <v>6</v>
      </c>
      <c r="K84" s="87">
        <v>5</v>
      </c>
      <c r="L84" s="101">
        <f t="shared" si="4"/>
        <v>28</v>
      </c>
      <c r="M84" s="56" t="s">
        <v>87</v>
      </c>
      <c r="N84" s="56">
        <v>28</v>
      </c>
    </row>
    <row r="85" spans="2:14" s="5" customFormat="1" x14ac:dyDescent="0.35">
      <c r="B85" s="56" t="s">
        <v>6</v>
      </c>
      <c r="C85" s="81" t="s">
        <v>74</v>
      </c>
      <c r="D85" s="12">
        <v>5</v>
      </c>
      <c r="E85" s="43">
        <v>5</v>
      </c>
      <c r="F85" s="19">
        <v>2</v>
      </c>
      <c r="G85" s="43">
        <v>2</v>
      </c>
      <c r="H85" s="43">
        <v>3</v>
      </c>
      <c r="I85" s="19"/>
      <c r="J85" s="43">
        <v>3</v>
      </c>
      <c r="K85" s="82">
        <v>3</v>
      </c>
      <c r="L85" s="101">
        <f t="shared" si="4"/>
        <v>23</v>
      </c>
      <c r="M85" s="56" t="s">
        <v>87</v>
      </c>
      <c r="N85" s="72">
        <v>23</v>
      </c>
    </row>
    <row r="86" spans="2:14" s="5" customFormat="1" x14ac:dyDescent="0.35">
      <c r="B86" s="56" t="s">
        <v>7</v>
      </c>
      <c r="C86" s="81" t="s">
        <v>205</v>
      </c>
      <c r="D86" s="12">
        <v>2</v>
      </c>
      <c r="E86" s="43">
        <v>4</v>
      </c>
      <c r="F86" s="19">
        <v>6</v>
      </c>
      <c r="G86" s="43">
        <v>6</v>
      </c>
      <c r="H86" s="43">
        <v>4</v>
      </c>
      <c r="I86" s="19"/>
      <c r="J86" s="43"/>
      <c r="K86" s="82"/>
      <c r="L86" s="101">
        <f t="shared" si="4"/>
        <v>22</v>
      </c>
      <c r="M86" s="56"/>
      <c r="N86" s="72"/>
    </row>
    <row r="87" spans="2:14" s="5" customFormat="1" x14ac:dyDescent="0.35">
      <c r="B87" s="56" t="s">
        <v>8</v>
      </c>
      <c r="C87" s="23" t="s">
        <v>209</v>
      </c>
      <c r="D87" s="12"/>
      <c r="E87" s="43"/>
      <c r="F87" s="19"/>
      <c r="G87" s="43"/>
      <c r="H87" s="43">
        <v>2</v>
      </c>
      <c r="I87" s="19">
        <v>5</v>
      </c>
      <c r="J87" s="43">
        <v>6</v>
      </c>
      <c r="K87" s="82">
        <v>6</v>
      </c>
      <c r="L87" s="101">
        <f t="shared" si="4"/>
        <v>19</v>
      </c>
      <c r="M87" s="56"/>
      <c r="N87" s="72"/>
    </row>
    <row r="88" spans="2:14" s="5" customFormat="1" x14ac:dyDescent="0.35">
      <c r="B88" s="56" t="s">
        <v>13</v>
      </c>
      <c r="C88" s="23" t="s">
        <v>157</v>
      </c>
      <c r="D88" s="12"/>
      <c r="E88" s="43"/>
      <c r="F88" s="19"/>
      <c r="G88" s="19"/>
      <c r="H88" s="43"/>
      <c r="I88" s="19">
        <v>6</v>
      </c>
      <c r="J88" s="43">
        <v>5</v>
      </c>
      <c r="K88" s="82">
        <v>5</v>
      </c>
      <c r="L88" s="101">
        <f t="shared" si="4"/>
        <v>16</v>
      </c>
      <c r="M88" s="56" t="s">
        <v>87</v>
      </c>
      <c r="N88" s="72">
        <v>16</v>
      </c>
    </row>
    <row r="89" spans="2:14" s="5" customFormat="1" x14ac:dyDescent="0.35">
      <c r="B89" s="56" t="s">
        <v>15</v>
      </c>
      <c r="C89" s="23" t="s">
        <v>177</v>
      </c>
      <c r="D89" s="12">
        <v>4</v>
      </c>
      <c r="E89" s="43"/>
      <c r="F89" s="19"/>
      <c r="G89" s="19"/>
      <c r="H89" s="43"/>
      <c r="I89" s="19"/>
      <c r="J89" s="43">
        <v>5</v>
      </c>
      <c r="K89" s="82">
        <v>6</v>
      </c>
      <c r="L89" s="101">
        <f t="shared" si="4"/>
        <v>15</v>
      </c>
      <c r="M89" s="56" t="s">
        <v>87</v>
      </c>
      <c r="N89" s="72">
        <v>15</v>
      </c>
    </row>
    <row r="90" spans="2:14" s="59" customFormat="1" x14ac:dyDescent="0.35">
      <c r="B90" s="72" t="s">
        <v>16</v>
      </c>
      <c r="C90" s="81" t="s">
        <v>206</v>
      </c>
      <c r="D90" s="13">
        <v>1</v>
      </c>
      <c r="E90" s="43">
        <v>2</v>
      </c>
      <c r="F90" s="43">
        <v>3</v>
      </c>
      <c r="G90" s="43">
        <v>4</v>
      </c>
      <c r="H90" s="43">
        <v>5</v>
      </c>
      <c r="I90" s="43"/>
      <c r="J90" s="43"/>
      <c r="K90" s="87"/>
      <c r="L90" s="101">
        <f t="shared" si="4"/>
        <v>15</v>
      </c>
      <c r="M90" s="126"/>
      <c r="N90" s="126"/>
    </row>
    <row r="91" spans="2:14" s="59" customFormat="1" x14ac:dyDescent="0.35">
      <c r="B91" s="72" t="s">
        <v>17</v>
      </c>
      <c r="C91" s="81" t="s">
        <v>208</v>
      </c>
      <c r="D91" s="13"/>
      <c r="E91" s="43"/>
      <c r="F91" s="43"/>
      <c r="G91" s="43"/>
      <c r="H91" s="43"/>
      <c r="I91" s="43">
        <v>4</v>
      </c>
      <c r="J91" s="43">
        <v>4</v>
      </c>
      <c r="K91" s="87"/>
      <c r="L91" s="101">
        <f t="shared" si="4"/>
        <v>8</v>
      </c>
      <c r="M91" s="126"/>
      <c r="N91" s="126"/>
    </row>
    <row r="92" spans="2:14" s="5" customFormat="1" x14ac:dyDescent="0.35">
      <c r="B92" s="56" t="s">
        <v>18</v>
      </c>
      <c r="C92" s="23" t="s">
        <v>207</v>
      </c>
      <c r="D92" s="12">
        <v>1</v>
      </c>
      <c r="E92" s="43"/>
      <c r="F92" s="19"/>
      <c r="G92" s="19">
        <v>3</v>
      </c>
      <c r="H92" s="43"/>
      <c r="I92" s="19"/>
      <c r="J92" s="43"/>
      <c r="K92" s="82"/>
      <c r="L92" s="101">
        <f t="shared" si="4"/>
        <v>4</v>
      </c>
      <c r="M92" s="126"/>
      <c r="N92" s="126"/>
    </row>
    <row r="93" spans="2:14" s="5" customFormat="1" ht="15" thickBot="1" x14ac:dyDescent="0.4">
      <c r="B93" s="58" t="s">
        <v>162</v>
      </c>
      <c r="C93" s="132" t="s">
        <v>197</v>
      </c>
      <c r="D93" s="66"/>
      <c r="E93" s="22"/>
      <c r="F93" s="22"/>
      <c r="G93" s="22"/>
      <c r="H93" s="22"/>
      <c r="I93" s="22"/>
      <c r="J93" s="22">
        <v>2</v>
      </c>
      <c r="K93" s="97">
        <v>2</v>
      </c>
      <c r="L93" s="103">
        <f t="shared" si="4"/>
        <v>4</v>
      </c>
      <c r="M93" s="58" t="s">
        <v>87</v>
      </c>
      <c r="N93" s="70">
        <v>4</v>
      </c>
    </row>
    <row r="94" spans="2:14" s="5" customFormat="1" x14ac:dyDescent="0.35">
      <c r="B94" s="27"/>
      <c r="C94" s="27"/>
      <c r="D94" s="31"/>
      <c r="E94" s="31"/>
      <c r="F94" s="31"/>
      <c r="G94" s="31"/>
      <c r="H94" s="31"/>
      <c r="I94" s="31"/>
      <c r="J94" s="9"/>
      <c r="K94" s="9"/>
      <c r="L94" s="9"/>
      <c r="M94" s="3"/>
      <c r="N94" s="3"/>
    </row>
    <row r="95" spans="2:14" s="5" customFormat="1" ht="15" thickBot="1" x14ac:dyDescent="0.4">
      <c r="B95" s="27"/>
      <c r="C95" s="27"/>
      <c r="D95" s="31"/>
      <c r="E95" s="31"/>
      <c r="F95" s="31"/>
      <c r="G95" s="31"/>
      <c r="H95" s="31"/>
      <c r="I95" s="31"/>
      <c r="J95" s="9"/>
      <c r="K95" s="9"/>
      <c r="L95" s="9"/>
    </row>
    <row r="96" spans="2:14" s="5" customFormat="1" ht="15" thickBot="1" x14ac:dyDescent="0.4">
      <c r="B96" s="355" t="s">
        <v>141</v>
      </c>
      <c r="C96" s="356"/>
      <c r="D96" s="356"/>
      <c r="E96" s="356"/>
      <c r="F96" s="356"/>
      <c r="G96" s="356"/>
      <c r="H96" s="356"/>
      <c r="I96" s="356"/>
      <c r="J96" s="356"/>
      <c r="K96" s="356"/>
      <c r="L96" s="357"/>
      <c r="M96" s="122" t="s">
        <v>84</v>
      </c>
      <c r="N96" s="32" t="s">
        <v>84</v>
      </c>
    </row>
    <row r="97" spans="2:17" s="5" customFormat="1" ht="15" thickBot="1" x14ac:dyDescent="0.4">
      <c r="B97" s="37"/>
      <c r="C97" s="17" t="s">
        <v>14</v>
      </c>
      <c r="D97" s="83" t="s">
        <v>55</v>
      </c>
      <c r="E97" s="26" t="s">
        <v>78</v>
      </c>
      <c r="F97" s="88" t="s">
        <v>79</v>
      </c>
      <c r="G97" s="88" t="s">
        <v>80</v>
      </c>
      <c r="H97" s="99"/>
      <c r="I97" s="88" t="s">
        <v>71</v>
      </c>
      <c r="J97" s="88" t="s">
        <v>72</v>
      </c>
      <c r="K97" s="99"/>
      <c r="L97" s="32" t="s">
        <v>57</v>
      </c>
      <c r="M97" s="206" t="s">
        <v>85</v>
      </c>
      <c r="N97" s="32" t="s">
        <v>86</v>
      </c>
    </row>
    <row r="98" spans="2:17" s="5" customFormat="1" x14ac:dyDescent="0.35">
      <c r="B98" s="55" t="s">
        <v>4</v>
      </c>
      <c r="C98" s="115" t="s">
        <v>176</v>
      </c>
      <c r="D98" s="48">
        <v>3</v>
      </c>
      <c r="E98" s="49">
        <v>4</v>
      </c>
      <c r="F98" s="49">
        <v>6</v>
      </c>
      <c r="G98" s="49">
        <v>6</v>
      </c>
      <c r="H98" s="49"/>
      <c r="I98" s="49">
        <v>6</v>
      </c>
      <c r="J98" s="49">
        <v>5</v>
      </c>
      <c r="K98" s="102"/>
      <c r="L98" s="49">
        <f t="shared" ref="L98:L104" si="5">SUM(D98:K98)</f>
        <v>30</v>
      </c>
      <c r="M98" s="108" t="s">
        <v>87</v>
      </c>
      <c r="N98" s="98">
        <v>30</v>
      </c>
    </row>
    <row r="99" spans="2:17" s="5" customFormat="1" x14ac:dyDescent="0.35">
      <c r="B99" s="56" t="s">
        <v>5</v>
      </c>
      <c r="C99" s="81" t="s">
        <v>255</v>
      </c>
      <c r="D99" s="13">
        <v>6</v>
      </c>
      <c r="E99" s="43">
        <v>5</v>
      </c>
      <c r="F99" s="43">
        <v>3</v>
      </c>
      <c r="G99" s="43">
        <v>3</v>
      </c>
      <c r="H99" s="43"/>
      <c r="I99" s="43">
        <v>5</v>
      </c>
      <c r="J99" s="43">
        <v>6</v>
      </c>
      <c r="K99" s="87"/>
      <c r="L99" s="43">
        <f t="shared" si="5"/>
        <v>28</v>
      </c>
      <c r="M99" s="109" t="s">
        <v>87</v>
      </c>
      <c r="N99" s="72">
        <v>28</v>
      </c>
    </row>
    <row r="100" spans="2:17" s="5" customFormat="1" x14ac:dyDescent="0.35">
      <c r="B100" s="56" t="s">
        <v>6</v>
      </c>
      <c r="C100" s="23" t="s">
        <v>74</v>
      </c>
      <c r="D100" s="13">
        <v>5</v>
      </c>
      <c r="E100" s="43">
        <v>6</v>
      </c>
      <c r="F100" s="43">
        <v>4</v>
      </c>
      <c r="G100" s="43">
        <v>4</v>
      </c>
      <c r="H100" s="43"/>
      <c r="I100" s="43">
        <v>4</v>
      </c>
      <c r="J100" s="43">
        <v>4</v>
      </c>
      <c r="K100" s="87"/>
      <c r="L100" s="43">
        <f t="shared" si="5"/>
        <v>27</v>
      </c>
      <c r="M100" s="109" t="s">
        <v>87</v>
      </c>
      <c r="N100" s="72">
        <v>27</v>
      </c>
    </row>
    <row r="101" spans="2:17" s="5" customFormat="1" x14ac:dyDescent="0.35">
      <c r="B101" s="56" t="s">
        <v>7</v>
      </c>
      <c r="C101" s="81" t="s">
        <v>256</v>
      </c>
      <c r="D101" s="13">
        <v>4</v>
      </c>
      <c r="E101" s="43">
        <v>3</v>
      </c>
      <c r="F101" s="43">
        <v>5</v>
      </c>
      <c r="G101" s="43">
        <v>5</v>
      </c>
      <c r="H101" s="43"/>
      <c r="I101" s="43">
        <v>3</v>
      </c>
      <c r="J101" s="43">
        <v>3</v>
      </c>
      <c r="K101" s="87"/>
      <c r="L101" s="43">
        <f t="shared" si="5"/>
        <v>23</v>
      </c>
      <c r="M101" s="109"/>
      <c r="N101" s="72"/>
    </row>
    <row r="102" spans="2:17" s="5" customFormat="1" x14ac:dyDescent="0.35">
      <c r="B102" s="56" t="s">
        <v>8</v>
      </c>
      <c r="C102" s="23" t="s">
        <v>257</v>
      </c>
      <c r="D102" s="13">
        <v>2</v>
      </c>
      <c r="E102" s="43">
        <v>2</v>
      </c>
      <c r="F102" s="43"/>
      <c r="G102" s="43"/>
      <c r="H102" s="43"/>
      <c r="I102" s="43"/>
      <c r="J102" s="43"/>
      <c r="K102" s="87"/>
      <c r="L102" s="43">
        <f t="shared" si="5"/>
        <v>4</v>
      </c>
      <c r="M102" s="109"/>
      <c r="N102" s="135"/>
    </row>
    <row r="103" spans="2:17" s="5" customFormat="1" x14ac:dyDescent="0.35">
      <c r="B103" s="57" t="s">
        <v>13</v>
      </c>
      <c r="C103" s="67" t="s">
        <v>258</v>
      </c>
      <c r="D103" s="84"/>
      <c r="E103" s="68"/>
      <c r="F103" s="68"/>
      <c r="G103" s="68"/>
      <c r="H103" s="68"/>
      <c r="I103" s="68">
        <v>2</v>
      </c>
      <c r="J103" s="68">
        <v>1</v>
      </c>
      <c r="K103" s="100"/>
      <c r="L103" s="43">
        <f t="shared" si="5"/>
        <v>3</v>
      </c>
      <c r="M103" s="109"/>
      <c r="N103" s="135"/>
    </row>
    <row r="104" spans="2:17" ht="15" thickBot="1" x14ac:dyDescent="0.4">
      <c r="B104" s="58" t="s">
        <v>15</v>
      </c>
      <c r="C104" s="24" t="s">
        <v>259</v>
      </c>
      <c r="D104" s="66"/>
      <c r="E104" s="22"/>
      <c r="F104" s="22"/>
      <c r="G104" s="22"/>
      <c r="H104" s="22"/>
      <c r="I104" s="22">
        <v>1</v>
      </c>
      <c r="J104" s="22"/>
      <c r="K104" s="97"/>
      <c r="L104" s="22">
        <f t="shared" si="5"/>
        <v>1</v>
      </c>
      <c r="M104" s="110"/>
      <c r="N104" s="35"/>
    </row>
    <row r="105" spans="2:17" s="5" customFormat="1" x14ac:dyDescent="0.35">
      <c r="B105" s="27"/>
      <c r="C105" s="27"/>
      <c r="D105" s="31"/>
      <c r="E105" s="31"/>
      <c r="F105" s="31"/>
      <c r="G105" s="31"/>
      <c r="H105" s="31"/>
      <c r="I105" s="31"/>
      <c r="M105" s="3"/>
      <c r="N105" s="3"/>
    </row>
    <row r="106" spans="2:17" s="5" customFormat="1" ht="15" thickBot="1" x14ac:dyDescent="0.4">
      <c r="B106" s="27"/>
      <c r="C106" s="27"/>
      <c r="D106" s="31"/>
      <c r="E106" s="31"/>
      <c r="F106" s="31"/>
      <c r="G106" s="31"/>
      <c r="H106" s="31"/>
      <c r="I106" s="31"/>
      <c r="M106" s="3"/>
      <c r="N106" s="3"/>
    </row>
    <row r="107" spans="2:17" s="5" customFormat="1" ht="15" thickBot="1" x14ac:dyDescent="0.4">
      <c r="B107" s="355" t="s">
        <v>142</v>
      </c>
      <c r="C107" s="356"/>
      <c r="D107" s="356"/>
      <c r="E107" s="356"/>
      <c r="F107" s="356"/>
      <c r="G107" s="356"/>
      <c r="H107" s="356"/>
      <c r="I107" s="356"/>
      <c r="J107" s="356"/>
      <c r="K107" s="356"/>
      <c r="L107" s="357"/>
      <c r="M107" s="122" t="s">
        <v>84</v>
      </c>
      <c r="N107" s="32" t="s">
        <v>84</v>
      </c>
      <c r="Q107" s="5" t="s">
        <v>90</v>
      </c>
    </row>
    <row r="108" spans="2:17" s="5" customFormat="1" ht="15" thickBot="1" x14ac:dyDescent="0.4">
      <c r="B108" s="37"/>
      <c r="C108" s="73" t="s">
        <v>14</v>
      </c>
      <c r="D108" s="83" t="s">
        <v>55</v>
      </c>
      <c r="E108" s="26" t="s">
        <v>58</v>
      </c>
      <c r="F108" s="20" t="s">
        <v>23</v>
      </c>
      <c r="G108" s="20" t="s">
        <v>59</v>
      </c>
      <c r="H108" s="25" t="s">
        <v>56</v>
      </c>
      <c r="I108" s="20" t="s">
        <v>71</v>
      </c>
      <c r="J108" s="20" t="s">
        <v>72</v>
      </c>
      <c r="K108" s="25" t="s">
        <v>73</v>
      </c>
      <c r="L108" s="32" t="s">
        <v>57</v>
      </c>
      <c r="M108" s="206" t="s">
        <v>85</v>
      </c>
      <c r="N108" s="32" t="s">
        <v>86</v>
      </c>
    </row>
    <row r="109" spans="2:17" s="5" customFormat="1" x14ac:dyDescent="0.35">
      <c r="B109" s="128" t="s">
        <v>4</v>
      </c>
      <c r="C109" s="116" t="s">
        <v>285</v>
      </c>
      <c r="D109" s="48">
        <v>6</v>
      </c>
      <c r="E109" s="49">
        <v>5</v>
      </c>
      <c r="F109" s="49">
        <v>6</v>
      </c>
      <c r="G109" s="49">
        <v>6</v>
      </c>
      <c r="H109" s="49"/>
      <c r="I109" s="49"/>
      <c r="J109" s="49"/>
      <c r="K109" s="102"/>
      <c r="L109" s="49">
        <f t="shared" ref="L109:L124" si="6">SUM(D109:K109)</f>
        <v>23</v>
      </c>
      <c r="M109" s="108"/>
      <c r="N109" s="98"/>
    </row>
    <row r="110" spans="2:17" s="5" customFormat="1" x14ac:dyDescent="0.35">
      <c r="B110" s="121" t="s">
        <v>5</v>
      </c>
      <c r="C110" s="135" t="s">
        <v>276</v>
      </c>
      <c r="D110" s="13">
        <v>5</v>
      </c>
      <c r="E110" s="43">
        <v>5</v>
      </c>
      <c r="F110" s="43">
        <v>6</v>
      </c>
      <c r="G110" s="43">
        <v>6</v>
      </c>
      <c r="H110" s="43"/>
      <c r="I110" s="43"/>
      <c r="J110" s="43"/>
      <c r="K110" s="87"/>
      <c r="L110" s="43">
        <f t="shared" si="6"/>
        <v>22</v>
      </c>
      <c r="M110" s="109" t="s">
        <v>87</v>
      </c>
      <c r="N110" s="72">
        <v>22</v>
      </c>
    </row>
    <row r="111" spans="2:17" s="5" customFormat="1" x14ac:dyDescent="0.35">
      <c r="B111" s="121" t="s">
        <v>6</v>
      </c>
      <c r="C111" s="135" t="s">
        <v>275</v>
      </c>
      <c r="D111" s="13">
        <v>5</v>
      </c>
      <c r="E111" s="43">
        <v>6</v>
      </c>
      <c r="F111" s="43">
        <v>5</v>
      </c>
      <c r="G111" s="43">
        <v>4</v>
      </c>
      <c r="H111" s="43"/>
      <c r="I111" s="43"/>
      <c r="J111" s="43"/>
      <c r="K111" s="87"/>
      <c r="L111" s="43">
        <f t="shared" si="6"/>
        <v>20</v>
      </c>
      <c r="M111" s="109"/>
      <c r="N111" s="72"/>
    </row>
    <row r="112" spans="2:17" s="5" customFormat="1" x14ac:dyDescent="0.35">
      <c r="B112" s="121" t="s">
        <v>7</v>
      </c>
      <c r="C112" s="135" t="s">
        <v>131</v>
      </c>
      <c r="D112" s="13">
        <v>6</v>
      </c>
      <c r="E112" s="43"/>
      <c r="F112" s="43">
        <v>5</v>
      </c>
      <c r="G112" s="43"/>
      <c r="H112" s="43"/>
      <c r="I112" s="43"/>
      <c r="J112" s="43"/>
      <c r="K112" s="87"/>
      <c r="L112" s="43">
        <f t="shared" si="6"/>
        <v>11</v>
      </c>
      <c r="M112" s="109"/>
      <c r="N112" s="72"/>
    </row>
    <row r="113" spans="2:14" s="5" customFormat="1" x14ac:dyDescent="0.35">
      <c r="B113" s="121" t="s">
        <v>8</v>
      </c>
      <c r="C113" s="135" t="s">
        <v>279</v>
      </c>
      <c r="D113" s="13"/>
      <c r="E113" s="43">
        <v>4</v>
      </c>
      <c r="F113" s="43"/>
      <c r="G113" s="43">
        <v>5</v>
      </c>
      <c r="H113" s="43"/>
      <c r="I113" s="43"/>
      <c r="J113" s="43"/>
      <c r="K113" s="87"/>
      <c r="L113" s="43">
        <f t="shared" si="6"/>
        <v>9</v>
      </c>
      <c r="M113" s="109"/>
      <c r="N113" s="72"/>
    </row>
    <row r="114" spans="2:14" s="5" customFormat="1" x14ac:dyDescent="0.35">
      <c r="B114" s="75" t="s">
        <v>13</v>
      </c>
      <c r="C114" s="135" t="s">
        <v>278</v>
      </c>
      <c r="D114" s="84"/>
      <c r="E114" s="68">
        <v>6</v>
      </c>
      <c r="F114" s="43"/>
      <c r="G114" s="43"/>
      <c r="H114" s="43"/>
      <c r="I114" s="43"/>
      <c r="J114" s="43"/>
      <c r="K114" s="87"/>
      <c r="L114" s="43">
        <f t="shared" si="6"/>
        <v>6</v>
      </c>
      <c r="M114" s="109"/>
      <c r="N114" s="135"/>
    </row>
    <row r="115" spans="2:14" s="5" customFormat="1" x14ac:dyDescent="0.35">
      <c r="B115" s="121" t="s">
        <v>15</v>
      </c>
      <c r="C115" s="135" t="s">
        <v>282</v>
      </c>
      <c r="D115" s="266"/>
      <c r="E115" s="43"/>
      <c r="F115" s="43"/>
      <c r="G115" s="43"/>
      <c r="H115" s="43">
        <v>6</v>
      </c>
      <c r="I115" s="43"/>
      <c r="J115" s="43"/>
      <c r="K115" s="87"/>
      <c r="L115" s="43">
        <f t="shared" si="6"/>
        <v>6</v>
      </c>
      <c r="M115" s="109"/>
      <c r="N115" s="135"/>
    </row>
    <row r="116" spans="2:14" s="5" customFormat="1" x14ac:dyDescent="0.35">
      <c r="B116" s="75" t="s">
        <v>16</v>
      </c>
      <c r="C116" s="135" t="s">
        <v>283</v>
      </c>
      <c r="D116" s="84"/>
      <c r="E116" s="68"/>
      <c r="F116" s="43"/>
      <c r="G116" s="43"/>
      <c r="H116" s="43">
        <v>5</v>
      </c>
      <c r="I116" s="43"/>
      <c r="J116" s="43"/>
      <c r="K116" s="87"/>
      <c r="L116" s="43">
        <f t="shared" si="6"/>
        <v>5</v>
      </c>
      <c r="M116" s="263"/>
      <c r="N116" s="134"/>
    </row>
    <row r="117" spans="2:14" s="5" customFormat="1" x14ac:dyDescent="0.35">
      <c r="B117" s="121" t="s">
        <v>17</v>
      </c>
      <c r="C117" s="135" t="s">
        <v>289</v>
      </c>
      <c r="D117" s="13"/>
      <c r="E117" s="43"/>
      <c r="F117" s="43"/>
      <c r="G117" s="43">
        <v>5</v>
      </c>
      <c r="H117" s="43"/>
      <c r="I117" s="43"/>
      <c r="J117" s="43"/>
      <c r="K117" s="87"/>
      <c r="L117" s="43">
        <f t="shared" si="6"/>
        <v>5</v>
      </c>
      <c r="M117" s="264"/>
      <c r="N117" s="135"/>
    </row>
    <row r="118" spans="2:14" s="59" customFormat="1" x14ac:dyDescent="0.35">
      <c r="B118" s="75" t="s">
        <v>18</v>
      </c>
      <c r="C118" s="134" t="s">
        <v>277</v>
      </c>
      <c r="D118" s="267">
        <v>4</v>
      </c>
      <c r="E118" s="269"/>
      <c r="F118" s="68"/>
      <c r="G118" s="269"/>
      <c r="H118" s="68"/>
      <c r="I118" s="269"/>
      <c r="J118" s="269"/>
      <c r="K118" s="270"/>
      <c r="L118" s="43">
        <f t="shared" si="6"/>
        <v>4</v>
      </c>
      <c r="M118" s="263"/>
      <c r="N118" s="134"/>
    </row>
    <row r="119" spans="2:14" s="59" customFormat="1" x14ac:dyDescent="0.35">
      <c r="B119" s="75" t="s">
        <v>162</v>
      </c>
      <c r="C119" s="134" t="s">
        <v>280</v>
      </c>
      <c r="D119" s="84"/>
      <c r="E119" s="68"/>
      <c r="F119" s="68">
        <v>4</v>
      </c>
      <c r="G119" s="68"/>
      <c r="H119" s="68"/>
      <c r="I119" s="68"/>
      <c r="J119" s="68"/>
      <c r="K119" s="100"/>
      <c r="L119" s="43">
        <f t="shared" si="6"/>
        <v>4</v>
      </c>
      <c r="M119" s="263"/>
      <c r="N119" s="134"/>
    </row>
    <row r="120" spans="2:14" s="59" customFormat="1" x14ac:dyDescent="0.35">
      <c r="B120" s="75" t="s">
        <v>163</v>
      </c>
      <c r="C120" s="134" t="s">
        <v>281</v>
      </c>
      <c r="D120" s="267"/>
      <c r="E120" s="68"/>
      <c r="F120" s="68"/>
      <c r="G120" s="68">
        <v>4</v>
      </c>
      <c r="H120" s="68"/>
      <c r="I120" s="68"/>
      <c r="J120" s="68"/>
      <c r="K120" s="100"/>
      <c r="L120" s="43">
        <f t="shared" si="6"/>
        <v>4</v>
      </c>
      <c r="M120" s="263"/>
      <c r="N120" s="134"/>
    </row>
    <row r="121" spans="2:14" s="59" customFormat="1" x14ac:dyDescent="0.35">
      <c r="B121" s="75" t="s">
        <v>164</v>
      </c>
      <c r="C121" s="134" t="s">
        <v>284</v>
      </c>
      <c r="D121" s="84"/>
      <c r="E121" s="68"/>
      <c r="F121" s="68"/>
      <c r="G121" s="68"/>
      <c r="H121" s="68">
        <v>4</v>
      </c>
      <c r="I121" s="68"/>
      <c r="J121" s="68"/>
      <c r="K121" s="100"/>
      <c r="L121" s="43">
        <f t="shared" si="6"/>
        <v>4</v>
      </c>
      <c r="M121" s="263"/>
      <c r="N121" s="134"/>
    </row>
    <row r="122" spans="2:14" s="59" customFormat="1" x14ac:dyDescent="0.35">
      <c r="B122" s="75" t="s">
        <v>165</v>
      </c>
      <c r="C122" s="134" t="s">
        <v>288</v>
      </c>
      <c r="D122" s="84"/>
      <c r="E122" s="68"/>
      <c r="F122" s="68">
        <v>4</v>
      </c>
      <c r="G122" s="68"/>
      <c r="H122" s="68"/>
      <c r="I122" s="68"/>
      <c r="J122" s="68"/>
      <c r="K122" s="100"/>
      <c r="L122" s="43">
        <f t="shared" si="6"/>
        <v>4</v>
      </c>
      <c r="M122" s="263"/>
      <c r="N122" s="134"/>
    </row>
    <row r="123" spans="2:14" s="59" customFormat="1" x14ac:dyDescent="0.35">
      <c r="B123" s="75" t="s">
        <v>166</v>
      </c>
      <c r="C123" s="134" t="s">
        <v>286</v>
      </c>
      <c r="D123" s="84">
        <v>4</v>
      </c>
      <c r="E123" s="68"/>
      <c r="F123" s="68"/>
      <c r="G123" s="68"/>
      <c r="H123" s="68"/>
      <c r="I123" s="68"/>
      <c r="J123" s="68"/>
      <c r="K123" s="100"/>
      <c r="L123" s="43">
        <f t="shared" si="6"/>
        <v>4</v>
      </c>
      <c r="M123" s="263"/>
      <c r="N123" s="134"/>
    </row>
    <row r="124" spans="2:14" s="5" customFormat="1" ht="15" thickBot="1" x14ac:dyDescent="0.4">
      <c r="B124" s="129" t="s">
        <v>167</v>
      </c>
      <c r="C124" s="35" t="s">
        <v>287</v>
      </c>
      <c r="D124" s="268"/>
      <c r="E124" s="4">
        <v>4</v>
      </c>
      <c r="F124" s="4"/>
      <c r="G124" s="4"/>
      <c r="H124" s="4"/>
      <c r="I124" s="4"/>
      <c r="J124" s="4"/>
      <c r="K124" s="4"/>
      <c r="L124" s="22">
        <f t="shared" si="6"/>
        <v>4</v>
      </c>
      <c r="M124" s="265"/>
      <c r="N124" s="35"/>
    </row>
    <row r="125" spans="2:14" x14ac:dyDescent="0.3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4" ht="15" thickBot="1" x14ac:dyDescent="0.4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4" s="5" customFormat="1" ht="15" thickBot="1" x14ac:dyDescent="0.4">
      <c r="B127" s="355" t="s">
        <v>143</v>
      </c>
      <c r="C127" s="356"/>
      <c r="D127" s="356"/>
      <c r="E127" s="356"/>
      <c r="F127" s="356"/>
      <c r="G127" s="356"/>
      <c r="H127" s="356"/>
      <c r="I127" s="356"/>
      <c r="J127" s="356"/>
      <c r="K127" s="356"/>
      <c r="L127" s="357"/>
      <c r="M127" s="122" t="s">
        <v>84</v>
      </c>
      <c r="N127" s="32" t="s">
        <v>84</v>
      </c>
    </row>
    <row r="128" spans="2:14" s="5" customFormat="1" ht="15" thickBot="1" x14ac:dyDescent="0.4">
      <c r="B128" s="37"/>
      <c r="C128" s="17" t="s">
        <v>14</v>
      </c>
      <c r="D128" s="83" t="s">
        <v>55</v>
      </c>
      <c r="E128" s="26" t="s">
        <v>58</v>
      </c>
      <c r="F128" s="88" t="s">
        <v>23</v>
      </c>
      <c r="G128" s="88" t="s">
        <v>310</v>
      </c>
      <c r="H128" s="99" t="s">
        <v>56</v>
      </c>
      <c r="I128" s="88" t="s">
        <v>71</v>
      </c>
      <c r="J128" s="88" t="s">
        <v>72</v>
      </c>
      <c r="K128" s="137" t="s">
        <v>73</v>
      </c>
      <c r="L128" s="32" t="s">
        <v>57</v>
      </c>
      <c r="M128" s="272" t="s">
        <v>85</v>
      </c>
      <c r="N128" s="130" t="s">
        <v>86</v>
      </c>
    </row>
    <row r="129" spans="2:18" s="5" customFormat="1" x14ac:dyDescent="0.35">
      <c r="B129" s="98" t="s">
        <v>4</v>
      </c>
      <c r="C129" s="115" t="s">
        <v>311</v>
      </c>
      <c r="D129" s="48">
        <v>5</v>
      </c>
      <c r="E129" s="49">
        <v>5</v>
      </c>
      <c r="F129" s="49">
        <v>6</v>
      </c>
      <c r="G129" s="49">
        <v>5</v>
      </c>
      <c r="H129" s="49"/>
      <c r="I129" s="49">
        <v>5</v>
      </c>
      <c r="J129" s="49">
        <v>5</v>
      </c>
      <c r="K129" s="102"/>
      <c r="L129" s="49">
        <f t="shared" ref="L129:L138" si="7">SUM(D129:K129)</f>
        <v>31</v>
      </c>
      <c r="M129" s="108" t="s">
        <v>87</v>
      </c>
      <c r="N129" s="98">
        <v>31</v>
      </c>
    </row>
    <row r="130" spans="2:18" s="5" customFormat="1" x14ac:dyDescent="0.35">
      <c r="B130" s="72" t="s">
        <v>5</v>
      </c>
      <c r="C130" s="81" t="s">
        <v>312</v>
      </c>
      <c r="D130" s="13"/>
      <c r="E130" s="43">
        <v>6</v>
      </c>
      <c r="F130" s="43">
        <v>5</v>
      </c>
      <c r="G130" s="43"/>
      <c r="H130" s="43"/>
      <c r="I130" s="43">
        <v>6</v>
      </c>
      <c r="J130" s="43">
        <v>6</v>
      </c>
      <c r="K130" s="87"/>
      <c r="L130" s="43">
        <f t="shared" si="7"/>
        <v>23</v>
      </c>
      <c r="M130" s="109" t="s">
        <v>87</v>
      </c>
      <c r="N130" s="72">
        <v>23</v>
      </c>
    </row>
    <row r="131" spans="2:18" s="5" customFormat="1" x14ac:dyDescent="0.35">
      <c r="B131" s="72" t="s">
        <v>6</v>
      </c>
      <c r="C131" s="81" t="s">
        <v>307</v>
      </c>
      <c r="D131" s="13">
        <v>6</v>
      </c>
      <c r="E131" s="43">
        <v>4</v>
      </c>
      <c r="F131" s="43"/>
      <c r="G131" s="43">
        <v>6</v>
      </c>
      <c r="H131" s="43">
        <v>6</v>
      </c>
      <c r="I131" s="43"/>
      <c r="J131" s="43"/>
      <c r="K131" s="87"/>
      <c r="L131" s="43">
        <f t="shared" si="7"/>
        <v>22</v>
      </c>
      <c r="M131" s="109" t="s">
        <v>87</v>
      </c>
      <c r="N131" s="72">
        <v>22</v>
      </c>
    </row>
    <row r="132" spans="2:18" s="5" customFormat="1" x14ac:dyDescent="0.35">
      <c r="B132" s="72" t="s">
        <v>7</v>
      </c>
      <c r="C132" s="81" t="s">
        <v>315</v>
      </c>
      <c r="D132" s="13">
        <v>4</v>
      </c>
      <c r="E132" s="43">
        <v>3</v>
      </c>
      <c r="F132" s="43">
        <v>3</v>
      </c>
      <c r="G132" s="43"/>
      <c r="H132" s="43"/>
      <c r="I132" s="43"/>
      <c r="J132" s="43"/>
      <c r="K132" s="87"/>
      <c r="L132" s="43">
        <f t="shared" si="7"/>
        <v>10</v>
      </c>
      <c r="M132" s="109"/>
      <c r="N132" s="135"/>
    </row>
    <row r="133" spans="2:18" s="5" customFormat="1" x14ac:dyDescent="0.35">
      <c r="B133" s="72" t="s">
        <v>8</v>
      </c>
      <c r="C133" s="81" t="s">
        <v>308</v>
      </c>
      <c r="D133" s="13"/>
      <c r="E133" s="43"/>
      <c r="F133" s="43"/>
      <c r="G133" s="43"/>
      <c r="H133" s="43">
        <v>5</v>
      </c>
      <c r="I133" s="43"/>
      <c r="J133" s="43"/>
      <c r="K133" s="87"/>
      <c r="L133" s="43">
        <f t="shared" si="7"/>
        <v>5</v>
      </c>
      <c r="M133" s="264"/>
      <c r="N133" s="72"/>
    </row>
    <row r="134" spans="2:18" s="5" customFormat="1" x14ac:dyDescent="0.35">
      <c r="B134" s="127" t="s">
        <v>13</v>
      </c>
      <c r="C134" s="81" t="s">
        <v>193</v>
      </c>
      <c r="D134" s="13"/>
      <c r="E134" s="43"/>
      <c r="F134" s="43"/>
      <c r="G134" s="43"/>
      <c r="H134" s="43"/>
      <c r="I134" s="43"/>
      <c r="J134" s="43">
        <v>4</v>
      </c>
      <c r="K134" s="87"/>
      <c r="L134" s="43">
        <f t="shared" si="7"/>
        <v>4</v>
      </c>
      <c r="M134" s="264"/>
      <c r="N134" s="72"/>
    </row>
    <row r="135" spans="2:18" s="5" customFormat="1" x14ac:dyDescent="0.35">
      <c r="B135" s="72" t="s">
        <v>15</v>
      </c>
      <c r="C135" s="81" t="s">
        <v>313</v>
      </c>
      <c r="D135" s="13"/>
      <c r="E135" s="43"/>
      <c r="F135" s="43"/>
      <c r="G135" s="43"/>
      <c r="H135" s="43"/>
      <c r="I135" s="43">
        <v>4</v>
      </c>
      <c r="J135" s="43"/>
      <c r="K135" s="87"/>
      <c r="L135" s="43">
        <f t="shared" si="7"/>
        <v>4</v>
      </c>
      <c r="M135" s="204" t="s">
        <v>87</v>
      </c>
      <c r="N135" s="126">
        <v>4</v>
      </c>
    </row>
    <row r="136" spans="2:18" s="5" customFormat="1" x14ac:dyDescent="0.35">
      <c r="B136" s="72" t="s">
        <v>16</v>
      </c>
      <c r="C136" s="81" t="s">
        <v>314</v>
      </c>
      <c r="D136" s="13"/>
      <c r="E136" s="43"/>
      <c r="F136" s="43">
        <v>4</v>
      </c>
      <c r="G136" s="43"/>
      <c r="H136" s="43"/>
      <c r="I136" s="43"/>
      <c r="J136" s="43"/>
      <c r="K136" s="87"/>
      <c r="L136" s="43">
        <f t="shared" si="7"/>
        <v>4</v>
      </c>
      <c r="M136" s="264"/>
      <c r="N136" s="72"/>
    </row>
    <row r="137" spans="2:18" s="5" customFormat="1" x14ac:dyDescent="0.35">
      <c r="B137" s="72" t="s">
        <v>17</v>
      </c>
      <c r="C137" s="81" t="s">
        <v>309</v>
      </c>
      <c r="D137" s="13"/>
      <c r="E137" s="43"/>
      <c r="F137" s="43"/>
      <c r="G137" s="43"/>
      <c r="H137" s="43">
        <v>3</v>
      </c>
      <c r="I137" s="43"/>
      <c r="J137" s="43"/>
      <c r="K137" s="87"/>
      <c r="L137" s="43">
        <f t="shared" si="7"/>
        <v>3</v>
      </c>
      <c r="M137" s="263"/>
      <c r="N137" s="126"/>
    </row>
    <row r="138" spans="2:18" s="5" customFormat="1" ht="15" thickBot="1" x14ac:dyDescent="0.4">
      <c r="B138" s="70" t="s">
        <v>18</v>
      </c>
      <c r="C138" s="132" t="s">
        <v>316</v>
      </c>
      <c r="D138" s="66">
        <v>3</v>
      </c>
      <c r="E138" s="22"/>
      <c r="F138" s="22"/>
      <c r="G138" s="22"/>
      <c r="H138" s="22"/>
      <c r="I138" s="22"/>
      <c r="J138" s="22"/>
      <c r="K138" s="97"/>
      <c r="L138" s="22">
        <f t="shared" si="7"/>
        <v>3</v>
      </c>
      <c r="M138" s="110"/>
      <c r="N138" s="70"/>
    </row>
    <row r="139" spans="2:18" s="5" customFormat="1" x14ac:dyDescent="0.35">
      <c r="B139" s="27"/>
      <c r="C139" s="27"/>
      <c r="D139" s="31"/>
      <c r="E139" s="31"/>
      <c r="F139" s="31"/>
      <c r="G139" s="31"/>
      <c r="H139" s="31"/>
      <c r="I139" s="31"/>
    </row>
    <row r="140" spans="2:18" s="5" customFormat="1" ht="15" thickBot="1" x14ac:dyDescent="0.4">
      <c r="B140" s="27"/>
      <c r="C140" s="27"/>
      <c r="D140" s="31"/>
      <c r="E140" s="31"/>
      <c r="F140" s="31"/>
      <c r="G140" s="31"/>
      <c r="H140" s="31"/>
      <c r="I140" s="31"/>
    </row>
    <row r="141" spans="2:18" s="5" customFormat="1" ht="15" thickBot="1" x14ac:dyDescent="0.4">
      <c r="B141" s="355" t="s">
        <v>144</v>
      </c>
      <c r="C141" s="356"/>
      <c r="D141" s="356"/>
      <c r="E141" s="356"/>
      <c r="F141" s="356"/>
      <c r="G141" s="356"/>
      <c r="H141" s="356"/>
      <c r="I141" s="356"/>
      <c r="J141" s="356"/>
      <c r="K141" s="356"/>
      <c r="L141" s="357"/>
      <c r="M141" s="122" t="s">
        <v>84</v>
      </c>
      <c r="N141" s="32" t="s">
        <v>84</v>
      </c>
    </row>
    <row r="142" spans="2:18" s="5" customFormat="1" ht="15" thickBot="1" x14ac:dyDescent="0.4">
      <c r="B142" s="37"/>
      <c r="C142" s="17" t="s">
        <v>14</v>
      </c>
      <c r="D142" s="76" t="s">
        <v>55</v>
      </c>
      <c r="E142" s="61" t="s">
        <v>58</v>
      </c>
      <c r="F142" s="76" t="s">
        <v>23</v>
      </c>
      <c r="G142" s="76" t="s">
        <v>59</v>
      </c>
      <c r="H142" s="10" t="s">
        <v>56</v>
      </c>
      <c r="I142" s="76" t="s">
        <v>71</v>
      </c>
      <c r="J142" s="76" t="s">
        <v>72</v>
      </c>
      <c r="K142" s="10" t="s">
        <v>73</v>
      </c>
      <c r="L142" s="17" t="s">
        <v>57</v>
      </c>
      <c r="M142" s="131" t="s">
        <v>85</v>
      </c>
      <c r="N142" s="130" t="s">
        <v>86</v>
      </c>
      <c r="Q142" s="152"/>
      <c r="R142" s="152"/>
    </row>
    <row r="143" spans="2:18" s="5" customFormat="1" x14ac:dyDescent="0.35">
      <c r="B143" s="55" t="s">
        <v>4</v>
      </c>
      <c r="C143" s="60"/>
      <c r="D143" s="95"/>
      <c r="E143" s="94"/>
      <c r="F143" s="93"/>
      <c r="G143" s="93"/>
      <c r="H143" s="94"/>
      <c r="I143" s="93"/>
      <c r="J143" s="94"/>
      <c r="K143" s="96"/>
      <c r="L143" s="98"/>
      <c r="M143" s="55"/>
      <c r="N143" s="98"/>
      <c r="Q143" s="317"/>
      <c r="R143" s="317"/>
    </row>
    <row r="144" spans="2:18" s="5" customFormat="1" x14ac:dyDescent="0.35">
      <c r="B144" s="56" t="s">
        <v>5</v>
      </c>
      <c r="C144" s="23"/>
      <c r="D144" s="335" t="s">
        <v>326</v>
      </c>
      <c r="E144" s="336"/>
      <c r="F144" s="336"/>
      <c r="G144" s="336"/>
      <c r="H144" s="336"/>
      <c r="I144" s="336"/>
      <c r="J144" s="337"/>
      <c r="K144" s="82"/>
      <c r="L144" s="101"/>
      <c r="M144" s="56"/>
      <c r="N144" s="56"/>
      <c r="Q144" s="317"/>
      <c r="R144" s="317"/>
    </row>
    <row r="145" spans="2:18" s="5" customFormat="1" x14ac:dyDescent="0.35">
      <c r="B145" s="56" t="s">
        <v>6</v>
      </c>
      <c r="C145" s="23"/>
      <c r="D145" s="12"/>
      <c r="E145" s="43"/>
      <c r="F145" s="19"/>
      <c r="G145" s="43"/>
      <c r="H145" s="43"/>
      <c r="I145" s="19"/>
      <c r="J145" s="43"/>
      <c r="K145" s="82"/>
      <c r="L145" s="101"/>
      <c r="M145" s="56"/>
      <c r="N145" s="72"/>
      <c r="Q145" s="317"/>
      <c r="R145" s="317"/>
    </row>
    <row r="146" spans="2:18" s="5" customFormat="1" x14ac:dyDescent="0.35">
      <c r="B146" s="56" t="s">
        <v>7</v>
      </c>
      <c r="C146" s="81"/>
      <c r="D146" s="12"/>
      <c r="E146" s="43"/>
      <c r="F146" s="19"/>
      <c r="G146" s="43"/>
      <c r="H146" s="43"/>
      <c r="I146" s="19"/>
      <c r="J146" s="43"/>
      <c r="K146" s="82"/>
      <c r="L146" s="101"/>
      <c r="M146" s="56"/>
      <c r="N146" s="72"/>
      <c r="Q146" s="318"/>
      <c r="R146" s="318"/>
    </row>
    <row r="147" spans="2:18" s="5" customFormat="1" x14ac:dyDescent="0.35">
      <c r="B147" s="56" t="s">
        <v>8</v>
      </c>
      <c r="C147" s="81"/>
      <c r="D147" s="12"/>
      <c r="E147" s="43"/>
      <c r="F147" s="19"/>
      <c r="G147" s="43"/>
      <c r="H147" s="43"/>
      <c r="I147" s="19"/>
      <c r="J147" s="43"/>
      <c r="K147" s="82"/>
      <c r="L147" s="101"/>
      <c r="M147" s="56"/>
      <c r="N147" s="56"/>
      <c r="Q147" s="317"/>
      <c r="R147" s="317"/>
    </row>
    <row r="148" spans="2:18" s="5" customFormat="1" x14ac:dyDescent="0.35">
      <c r="B148" s="57" t="s">
        <v>13</v>
      </c>
      <c r="C148" s="119"/>
      <c r="D148" s="69"/>
      <c r="E148" s="54"/>
      <c r="F148" s="68"/>
      <c r="G148" s="54"/>
      <c r="H148" s="54"/>
      <c r="I148" s="68"/>
      <c r="J148" s="68"/>
      <c r="K148" s="85"/>
      <c r="L148" s="101"/>
      <c r="M148" s="56"/>
      <c r="N148" s="29"/>
      <c r="Q148" s="317"/>
      <c r="R148" s="317"/>
    </row>
    <row r="149" spans="2:18" s="5" customFormat="1" x14ac:dyDescent="0.35">
      <c r="B149" s="57" t="s">
        <v>15</v>
      </c>
      <c r="C149" s="67"/>
      <c r="D149" s="69"/>
      <c r="E149" s="54"/>
      <c r="F149" s="68"/>
      <c r="G149" s="54"/>
      <c r="H149" s="54"/>
      <c r="I149" s="68"/>
      <c r="J149" s="54"/>
      <c r="K149" s="100"/>
      <c r="L149" s="101"/>
      <c r="M149" s="56"/>
      <c r="N149" s="7"/>
      <c r="Q149" s="317"/>
      <c r="R149" s="317"/>
    </row>
    <row r="150" spans="2:18" s="5" customFormat="1" x14ac:dyDescent="0.35">
      <c r="B150" s="57" t="s">
        <v>16</v>
      </c>
      <c r="C150" s="67"/>
      <c r="D150" s="69"/>
      <c r="E150" s="54"/>
      <c r="F150" s="68"/>
      <c r="G150" s="54"/>
      <c r="H150" s="54"/>
      <c r="I150" s="68"/>
      <c r="J150" s="54"/>
      <c r="K150" s="100"/>
      <c r="L150" s="101"/>
      <c r="M150" s="134"/>
      <c r="N150" s="118"/>
      <c r="Q150" s="318"/>
      <c r="R150" s="318"/>
    </row>
    <row r="151" spans="2:18" s="5" customFormat="1" ht="15" thickBot="1" x14ac:dyDescent="0.4">
      <c r="B151" s="58" t="s">
        <v>17</v>
      </c>
      <c r="C151" s="24"/>
      <c r="D151" s="14"/>
      <c r="E151" s="16"/>
      <c r="F151" s="22"/>
      <c r="G151" s="16"/>
      <c r="H151" s="16"/>
      <c r="I151" s="22"/>
      <c r="J151" s="16"/>
      <c r="K151" s="97"/>
      <c r="L151" s="103"/>
      <c r="M151" s="58"/>
      <c r="N151" s="8"/>
      <c r="Q151" s="317"/>
      <c r="R151" s="317"/>
    </row>
    <row r="152" spans="2:18" x14ac:dyDescent="0.3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3"/>
      <c r="N152" s="3"/>
      <c r="Q152" s="317"/>
      <c r="R152" s="317"/>
    </row>
    <row r="153" spans="2:18" s="5" customFormat="1" ht="15" thickBot="1" x14ac:dyDescent="0.4">
      <c r="Q153" s="317"/>
      <c r="R153" s="317"/>
    </row>
    <row r="154" spans="2:18" s="5" customFormat="1" ht="15" thickBot="1" x14ac:dyDescent="0.4">
      <c r="B154" s="355" t="s">
        <v>145</v>
      </c>
      <c r="C154" s="358"/>
      <c r="D154" s="358"/>
      <c r="E154" s="358"/>
      <c r="F154" s="358"/>
      <c r="G154" s="358"/>
      <c r="H154" s="358"/>
      <c r="I154" s="358"/>
      <c r="J154" s="358"/>
      <c r="K154" s="358"/>
      <c r="L154" s="359"/>
      <c r="M154" s="122" t="s">
        <v>84</v>
      </c>
      <c r="N154" s="32" t="s">
        <v>84</v>
      </c>
      <c r="Q154" s="318"/>
      <c r="R154" s="318"/>
    </row>
    <row r="155" spans="2:18" s="5" customFormat="1" ht="15" thickBot="1" x14ac:dyDescent="0.4">
      <c r="B155" s="37"/>
      <c r="C155" s="17" t="s">
        <v>14</v>
      </c>
      <c r="D155" s="88" t="s">
        <v>55</v>
      </c>
      <c r="E155" s="26" t="s">
        <v>58</v>
      </c>
      <c r="F155" s="88" t="s">
        <v>23</v>
      </c>
      <c r="G155" s="88" t="s">
        <v>59</v>
      </c>
      <c r="H155" s="99" t="s">
        <v>56</v>
      </c>
      <c r="I155" s="88" t="s">
        <v>71</v>
      </c>
      <c r="J155" s="88" t="s">
        <v>72</v>
      </c>
      <c r="K155" s="99" t="s">
        <v>73</v>
      </c>
      <c r="L155" s="32" t="s">
        <v>57</v>
      </c>
      <c r="M155" s="278" t="s">
        <v>85</v>
      </c>
      <c r="N155" s="32" t="s">
        <v>86</v>
      </c>
      <c r="Q155" s="317"/>
      <c r="R155" s="317"/>
    </row>
    <row r="156" spans="2:18" s="5" customFormat="1" x14ac:dyDescent="0.35">
      <c r="B156" s="55" t="s">
        <v>4</v>
      </c>
      <c r="C156" s="60" t="s">
        <v>312</v>
      </c>
      <c r="D156" s="48">
        <v>6</v>
      </c>
      <c r="E156" s="49">
        <v>6</v>
      </c>
      <c r="F156" s="49">
        <v>4</v>
      </c>
      <c r="G156" s="49">
        <v>3</v>
      </c>
      <c r="H156" s="49">
        <v>4</v>
      </c>
      <c r="I156" s="49">
        <v>5</v>
      </c>
      <c r="J156" s="49">
        <v>6</v>
      </c>
      <c r="K156" s="102">
        <v>5</v>
      </c>
      <c r="L156" s="49">
        <f t="shared" ref="L156:L163" si="8">SUM(D156:K156)</f>
        <v>39</v>
      </c>
      <c r="M156" s="108" t="s">
        <v>87</v>
      </c>
      <c r="N156" s="98">
        <v>39</v>
      </c>
      <c r="Q156" s="317"/>
      <c r="R156" s="317"/>
    </row>
    <row r="157" spans="2:18" s="5" customFormat="1" x14ac:dyDescent="0.35">
      <c r="B157" s="56" t="s">
        <v>5</v>
      </c>
      <c r="C157" s="81" t="s">
        <v>176</v>
      </c>
      <c r="D157" s="13">
        <v>3</v>
      </c>
      <c r="E157" s="43">
        <v>4</v>
      </c>
      <c r="F157" s="43">
        <v>6</v>
      </c>
      <c r="G157" s="43">
        <v>6</v>
      </c>
      <c r="H157" s="43" t="s">
        <v>68</v>
      </c>
      <c r="I157" s="43">
        <v>6</v>
      </c>
      <c r="J157" s="43">
        <v>5</v>
      </c>
      <c r="K157" s="87">
        <v>3</v>
      </c>
      <c r="L157" s="43">
        <f t="shared" si="8"/>
        <v>33</v>
      </c>
      <c r="M157" s="109" t="s">
        <v>87</v>
      </c>
      <c r="N157" s="72">
        <v>33</v>
      </c>
      <c r="Q157" s="317"/>
      <c r="R157" s="317"/>
    </row>
    <row r="158" spans="2:18" s="5" customFormat="1" x14ac:dyDescent="0.35">
      <c r="B158" s="56" t="s">
        <v>6</v>
      </c>
      <c r="C158" s="81" t="s">
        <v>74</v>
      </c>
      <c r="D158" s="13">
        <v>5</v>
      </c>
      <c r="E158" s="43">
        <v>5</v>
      </c>
      <c r="F158" s="43">
        <v>3</v>
      </c>
      <c r="G158" s="43">
        <v>3</v>
      </c>
      <c r="H158" s="43">
        <v>4</v>
      </c>
      <c r="I158" s="43">
        <v>4</v>
      </c>
      <c r="J158" s="43">
        <v>3</v>
      </c>
      <c r="K158" s="87">
        <v>5</v>
      </c>
      <c r="L158" s="43">
        <f t="shared" si="8"/>
        <v>32</v>
      </c>
      <c r="M158" s="109" t="s">
        <v>87</v>
      </c>
      <c r="N158" s="72">
        <v>32</v>
      </c>
      <c r="Q158" s="318"/>
      <c r="R158" s="318"/>
    </row>
    <row r="159" spans="2:18" x14ac:dyDescent="0.35">
      <c r="B159" s="56" t="s">
        <v>7</v>
      </c>
      <c r="C159" s="23" t="s">
        <v>327</v>
      </c>
      <c r="D159" s="13">
        <v>4</v>
      </c>
      <c r="E159" s="43">
        <v>3</v>
      </c>
      <c r="F159" s="43">
        <v>5</v>
      </c>
      <c r="G159" s="43">
        <v>4</v>
      </c>
      <c r="H159" s="43" t="s">
        <v>68</v>
      </c>
      <c r="I159" s="43">
        <v>3</v>
      </c>
      <c r="J159" s="43">
        <v>4</v>
      </c>
      <c r="K159" s="87">
        <v>6</v>
      </c>
      <c r="L159" s="43">
        <f t="shared" si="8"/>
        <v>29</v>
      </c>
      <c r="M159" s="109" t="s">
        <v>87</v>
      </c>
      <c r="N159" s="72">
        <v>29</v>
      </c>
      <c r="Q159" s="317"/>
      <c r="R159" s="317"/>
    </row>
    <row r="160" spans="2:18" s="5" customFormat="1" x14ac:dyDescent="0.35">
      <c r="B160" s="56" t="s">
        <v>8</v>
      </c>
      <c r="C160" s="23" t="s">
        <v>329</v>
      </c>
      <c r="D160" s="13" t="s">
        <v>68</v>
      </c>
      <c r="E160" s="43">
        <v>2</v>
      </c>
      <c r="F160" s="43" t="s">
        <v>68</v>
      </c>
      <c r="G160" s="43">
        <v>1</v>
      </c>
      <c r="H160" s="43">
        <v>5</v>
      </c>
      <c r="I160" s="43">
        <v>2</v>
      </c>
      <c r="J160" s="43">
        <v>2</v>
      </c>
      <c r="K160" s="87" t="s">
        <v>68</v>
      </c>
      <c r="L160" s="43">
        <f t="shared" si="8"/>
        <v>12</v>
      </c>
      <c r="M160" s="109"/>
      <c r="N160" s="72"/>
      <c r="Q160" s="317"/>
      <c r="R160" s="318"/>
    </row>
    <row r="161" spans="2:18" s="59" customFormat="1" x14ac:dyDescent="0.35">
      <c r="B161" s="72" t="s">
        <v>13</v>
      </c>
      <c r="C161" s="81" t="s">
        <v>328</v>
      </c>
      <c r="D161" s="13" t="s">
        <v>68</v>
      </c>
      <c r="E161" s="43" t="s">
        <v>68</v>
      </c>
      <c r="F161" s="43" t="s">
        <v>68</v>
      </c>
      <c r="G161" s="43" t="s">
        <v>68</v>
      </c>
      <c r="H161" s="43">
        <v>6</v>
      </c>
      <c r="I161" s="43" t="s">
        <v>68</v>
      </c>
      <c r="J161" s="43" t="s">
        <v>68</v>
      </c>
      <c r="K161" s="87" t="s">
        <v>68</v>
      </c>
      <c r="L161" s="43">
        <f t="shared" si="8"/>
        <v>6</v>
      </c>
      <c r="M161" s="109" t="s">
        <v>87</v>
      </c>
      <c r="N161" s="72">
        <v>6</v>
      </c>
      <c r="Q161" s="317"/>
      <c r="R161" s="317"/>
    </row>
    <row r="162" spans="2:18" x14ac:dyDescent="0.35">
      <c r="B162" s="56" t="s">
        <v>15</v>
      </c>
      <c r="C162" s="23" t="s">
        <v>331</v>
      </c>
      <c r="D162" s="13" t="s">
        <v>68</v>
      </c>
      <c r="E162" s="43" t="s">
        <v>68</v>
      </c>
      <c r="F162" s="43" t="s">
        <v>68</v>
      </c>
      <c r="G162" s="43">
        <v>5</v>
      </c>
      <c r="H162" s="43" t="s">
        <v>68</v>
      </c>
      <c r="I162" s="43" t="s">
        <v>68</v>
      </c>
      <c r="J162" s="43" t="s">
        <v>68</v>
      </c>
      <c r="K162" s="87" t="s">
        <v>68</v>
      </c>
      <c r="L162" s="43">
        <f t="shared" si="8"/>
        <v>5</v>
      </c>
      <c r="M162" s="109" t="s">
        <v>87</v>
      </c>
      <c r="N162" s="72">
        <v>5</v>
      </c>
      <c r="Q162" s="152"/>
      <c r="R162" s="152"/>
    </row>
    <row r="163" spans="2:18" ht="15" thickBot="1" x14ac:dyDescent="0.4">
      <c r="B163" s="58" t="s">
        <v>16</v>
      </c>
      <c r="C163" s="86" t="s">
        <v>330</v>
      </c>
      <c r="D163" s="66">
        <v>2</v>
      </c>
      <c r="E163" s="22" t="s">
        <v>68</v>
      </c>
      <c r="F163" s="22" t="s">
        <v>68</v>
      </c>
      <c r="G163" s="22" t="s">
        <v>68</v>
      </c>
      <c r="H163" s="22" t="s">
        <v>68</v>
      </c>
      <c r="I163" s="22" t="s">
        <v>68</v>
      </c>
      <c r="J163" s="22" t="s">
        <v>68</v>
      </c>
      <c r="K163" s="97" t="s">
        <v>68</v>
      </c>
      <c r="L163" s="22">
        <f t="shared" si="8"/>
        <v>2</v>
      </c>
      <c r="M163" s="110"/>
      <c r="N163" s="70"/>
      <c r="Q163" s="152"/>
      <c r="R163" s="152"/>
    </row>
    <row r="164" spans="2:18" x14ac:dyDescent="0.3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O164" s="5"/>
      <c r="Q164" s="152"/>
      <c r="R164" s="152"/>
    </row>
    <row r="165" spans="2:18" s="5" customFormat="1" ht="15" thickBot="1" x14ac:dyDescent="0.4">
      <c r="Q165" s="152"/>
      <c r="R165" s="152"/>
    </row>
    <row r="166" spans="2:18" s="5" customFormat="1" ht="15" thickBot="1" x14ac:dyDescent="0.4">
      <c r="B166" s="355" t="s">
        <v>146</v>
      </c>
      <c r="C166" s="356"/>
      <c r="D166" s="356"/>
      <c r="E166" s="356"/>
      <c r="F166" s="356"/>
      <c r="G166" s="356"/>
      <c r="H166" s="356"/>
      <c r="I166" s="356"/>
      <c r="J166" s="356"/>
      <c r="K166" s="356"/>
      <c r="L166" s="357"/>
      <c r="M166" s="122" t="s">
        <v>84</v>
      </c>
      <c r="N166" s="32" t="s">
        <v>84</v>
      </c>
      <c r="Q166" s="317"/>
      <c r="R166" s="317"/>
    </row>
    <row r="167" spans="2:18" s="5" customFormat="1" ht="15" thickBot="1" x14ac:dyDescent="0.4">
      <c r="B167" s="11"/>
      <c r="C167" s="130" t="s">
        <v>14</v>
      </c>
      <c r="D167" s="139" t="s">
        <v>55</v>
      </c>
      <c r="E167" s="309" t="s">
        <v>58</v>
      </c>
      <c r="F167" s="139" t="s">
        <v>23</v>
      </c>
      <c r="G167" s="139" t="s">
        <v>59</v>
      </c>
      <c r="H167" s="10" t="s">
        <v>56</v>
      </c>
      <c r="I167" s="139" t="s">
        <v>71</v>
      </c>
      <c r="J167" s="139" t="s">
        <v>72</v>
      </c>
      <c r="K167" s="10" t="s">
        <v>73</v>
      </c>
      <c r="L167" s="130" t="s">
        <v>57</v>
      </c>
      <c r="M167" s="302" t="s">
        <v>85</v>
      </c>
      <c r="N167" s="130" t="s">
        <v>86</v>
      </c>
      <c r="Q167" s="317"/>
      <c r="R167" s="317"/>
    </row>
    <row r="168" spans="2:18" s="5" customFormat="1" x14ac:dyDescent="0.35">
      <c r="B168" s="133" t="s">
        <v>4</v>
      </c>
      <c r="C168" s="321" t="s">
        <v>375</v>
      </c>
      <c r="D168" s="143">
        <v>5</v>
      </c>
      <c r="E168" s="94">
        <v>5</v>
      </c>
      <c r="F168" s="94">
        <v>5</v>
      </c>
      <c r="G168" s="325">
        <v>6</v>
      </c>
      <c r="H168" s="325">
        <v>6</v>
      </c>
      <c r="I168" s="94"/>
      <c r="J168" s="94"/>
      <c r="K168" s="96">
        <v>6</v>
      </c>
      <c r="L168" s="101">
        <f t="shared" ref="L168:L182" si="9">SUM(D168:K168)</f>
        <v>33</v>
      </c>
      <c r="M168" s="101"/>
      <c r="N168" s="319"/>
      <c r="Q168" s="317"/>
      <c r="R168" s="317"/>
    </row>
    <row r="169" spans="2:18" s="5" customFormat="1" x14ac:dyDescent="0.35">
      <c r="B169" s="303" t="s">
        <v>5</v>
      </c>
      <c r="C169" s="320" t="s">
        <v>374</v>
      </c>
      <c r="D169" s="305">
        <v>6</v>
      </c>
      <c r="E169" s="43">
        <v>6</v>
      </c>
      <c r="F169" s="43">
        <v>6</v>
      </c>
      <c r="G169" s="43"/>
      <c r="H169" s="43"/>
      <c r="I169" s="43">
        <v>6</v>
      </c>
      <c r="J169" s="43"/>
      <c r="K169" s="87">
        <v>5</v>
      </c>
      <c r="L169" s="72">
        <f t="shared" si="9"/>
        <v>29</v>
      </c>
      <c r="M169" s="72"/>
      <c r="N169" s="109"/>
      <c r="Q169" s="318"/>
      <c r="R169" s="318"/>
    </row>
    <row r="170" spans="2:18" s="5" customFormat="1" x14ac:dyDescent="0.35">
      <c r="B170" s="303" t="s">
        <v>6</v>
      </c>
      <c r="C170" s="135" t="s">
        <v>373</v>
      </c>
      <c r="D170" s="305"/>
      <c r="E170" s="43"/>
      <c r="F170" s="43">
        <v>6</v>
      </c>
      <c r="G170" s="43"/>
      <c r="H170" s="43">
        <v>6</v>
      </c>
      <c r="I170" s="43">
        <v>6</v>
      </c>
      <c r="J170" s="43">
        <v>4</v>
      </c>
      <c r="K170" s="87">
        <v>6</v>
      </c>
      <c r="L170" s="72">
        <f t="shared" si="9"/>
        <v>28</v>
      </c>
      <c r="M170" s="72" t="s">
        <v>87</v>
      </c>
      <c r="N170" s="109">
        <v>28</v>
      </c>
      <c r="Q170" s="317"/>
      <c r="R170" s="317"/>
    </row>
    <row r="171" spans="2:18" s="5" customFormat="1" x14ac:dyDescent="0.35">
      <c r="B171" s="303" t="s">
        <v>7</v>
      </c>
      <c r="C171" s="135" t="s">
        <v>367</v>
      </c>
      <c r="D171" s="305"/>
      <c r="E171" s="43">
        <v>6</v>
      </c>
      <c r="F171" s="43">
        <v>4</v>
      </c>
      <c r="G171" s="43"/>
      <c r="H171" s="43">
        <v>5</v>
      </c>
      <c r="I171" s="43">
        <v>4</v>
      </c>
      <c r="J171" s="43">
        <v>5</v>
      </c>
      <c r="K171" s="87"/>
      <c r="L171" s="72">
        <f t="shared" si="9"/>
        <v>24</v>
      </c>
      <c r="M171" s="72"/>
      <c r="N171" s="109"/>
      <c r="Q171" s="317"/>
      <c r="R171" s="317"/>
    </row>
    <row r="172" spans="2:18" s="5" customFormat="1" x14ac:dyDescent="0.35">
      <c r="B172" s="303" t="s">
        <v>8</v>
      </c>
      <c r="C172" s="135" t="s">
        <v>364</v>
      </c>
      <c r="D172" s="305">
        <v>6</v>
      </c>
      <c r="E172" s="43">
        <v>4</v>
      </c>
      <c r="F172" s="43">
        <v>5</v>
      </c>
      <c r="G172" s="43"/>
      <c r="H172" s="43"/>
      <c r="I172" s="43"/>
      <c r="J172" s="43"/>
      <c r="K172" s="87">
        <v>6</v>
      </c>
      <c r="L172" s="72">
        <f t="shared" si="9"/>
        <v>21</v>
      </c>
      <c r="M172" s="72"/>
      <c r="N172" s="109"/>
      <c r="Q172" s="317"/>
      <c r="R172" s="317"/>
    </row>
    <row r="173" spans="2:18" s="59" customFormat="1" x14ac:dyDescent="0.35">
      <c r="B173" s="306" t="s">
        <v>13</v>
      </c>
      <c r="C173" s="322" t="s">
        <v>376</v>
      </c>
      <c r="D173" s="305">
        <v>4</v>
      </c>
      <c r="E173" s="43"/>
      <c r="F173" s="43">
        <v>4</v>
      </c>
      <c r="G173" s="165">
        <v>4</v>
      </c>
      <c r="H173" s="43">
        <v>4</v>
      </c>
      <c r="I173" s="43"/>
      <c r="J173" s="43"/>
      <c r="K173" s="87">
        <v>4</v>
      </c>
      <c r="L173" s="72">
        <f t="shared" si="9"/>
        <v>20</v>
      </c>
      <c r="M173" s="126"/>
      <c r="N173" s="204"/>
      <c r="Q173" s="318"/>
      <c r="R173" s="318"/>
    </row>
    <row r="174" spans="2:18" s="59" customFormat="1" x14ac:dyDescent="0.35">
      <c r="B174" s="306" t="s">
        <v>15</v>
      </c>
      <c r="C174" s="134" t="s">
        <v>366</v>
      </c>
      <c r="D174" s="305">
        <v>4</v>
      </c>
      <c r="E174" s="43"/>
      <c r="F174" s="43"/>
      <c r="G174" s="43">
        <v>5</v>
      </c>
      <c r="H174" s="43"/>
      <c r="I174" s="43"/>
      <c r="J174" s="43"/>
      <c r="K174" s="87">
        <v>6</v>
      </c>
      <c r="L174" s="72">
        <f t="shared" si="9"/>
        <v>15</v>
      </c>
      <c r="M174" s="126"/>
      <c r="N174" s="204"/>
      <c r="Q174" s="317"/>
      <c r="R174" s="317"/>
    </row>
    <row r="175" spans="2:18" s="59" customFormat="1" x14ac:dyDescent="0.35">
      <c r="B175" s="306" t="s">
        <v>16</v>
      </c>
      <c r="C175" s="134" t="s">
        <v>368</v>
      </c>
      <c r="D175" s="305"/>
      <c r="E175" s="43">
        <v>5</v>
      </c>
      <c r="F175" s="43"/>
      <c r="G175" s="43"/>
      <c r="H175" s="43"/>
      <c r="I175" s="43"/>
      <c r="J175" s="43"/>
      <c r="K175" s="87">
        <v>6</v>
      </c>
      <c r="L175" s="72">
        <f t="shared" si="9"/>
        <v>11</v>
      </c>
      <c r="M175" s="126"/>
      <c r="N175" s="204"/>
      <c r="Q175" s="317"/>
      <c r="R175" s="317"/>
    </row>
    <row r="176" spans="2:18" s="5" customFormat="1" x14ac:dyDescent="0.35">
      <c r="B176" s="306" t="s">
        <v>17</v>
      </c>
      <c r="C176" s="134" t="s">
        <v>379</v>
      </c>
      <c r="D176" s="305"/>
      <c r="E176" s="43"/>
      <c r="F176" s="43"/>
      <c r="G176" s="43"/>
      <c r="H176" s="43"/>
      <c r="I176" s="43">
        <v>5</v>
      </c>
      <c r="J176" s="43">
        <v>6</v>
      </c>
      <c r="K176" s="87"/>
      <c r="L176" s="72">
        <f t="shared" si="9"/>
        <v>11</v>
      </c>
      <c r="M176" s="126"/>
      <c r="N176" s="204"/>
      <c r="Q176" s="317"/>
      <c r="R176" s="317"/>
    </row>
    <row r="177" spans="2:18" s="5" customFormat="1" x14ac:dyDescent="0.35">
      <c r="B177" s="303" t="s">
        <v>18</v>
      </c>
      <c r="C177" s="323" t="s">
        <v>372</v>
      </c>
      <c r="D177" s="305"/>
      <c r="E177" s="43"/>
      <c r="F177" s="43"/>
      <c r="G177" s="43">
        <v>4</v>
      </c>
      <c r="H177" s="43">
        <v>4</v>
      </c>
      <c r="I177" s="43"/>
      <c r="J177" s="43"/>
      <c r="K177" s="87"/>
      <c r="L177" s="72">
        <f t="shared" si="9"/>
        <v>8</v>
      </c>
      <c r="M177" s="72"/>
      <c r="N177" s="264"/>
      <c r="Q177" s="318"/>
      <c r="R177" s="318"/>
    </row>
    <row r="178" spans="2:18" s="5" customFormat="1" x14ac:dyDescent="0.35">
      <c r="B178" s="326" t="s">
        <v>162</v>
      </c>
      <c r="C178" s="135" t="s">
        <v>370</v>
      </c>
      <c r="D178" s="305"/>
      <c r="E178" s="43"/>
      <c r="F178" s="43"/>
      <c r="G178" s="43">
        <v>6</v>
      </c>
      <c r="H178" s="43"/>
      <c r="I178" s="43"/>
      <c r="J178" s="43"/>
      <c r="K178" s="87"/>
      <c r="L178" s="72">
        <f t="shared" si="9"/>
        <v>6</v>
      </c>
      <c r="M178" s="72" t="s">
        <v>87</v>
      </c>
      <c r="N178" s="109">
        <v>6</v>
      </c>
      <c r="Q178" s="317"/>
      <c r="R178" s="317"/>
    </row>
    <row r="179" spans="2:18" x14ac:dyDescent="0.35">
      <c r="B179" s="326" t="s">
        <v>163</v>
      </c>
      <c r="C179" s="135" t="s">
        <v>365</v>
      </c>
      <c r="D179" s="305">
        <v>5</v>
      </c>
      <c r="E179" s="144"/>
      <c r="F179" s="43"/>
      <c r="G179" s="43"/>
      <c r="H179" s="43"/>
      <c r="I179" s="43"/>
      <c r="J179" s="43"/>
      <c r="K179" s="87"/>
      <c r="L179" s="72">
        <f t="shared" si="9"/>
        <v>5</v>
      </c>
      <c r="M179" s="135"/>
      <c r="N179" s="264"/>
      <c r="Q179" s="317"/>
      <c r="R179" s="317"/>
    </row>
    <row r="180" spans="2:18" x14ac:dyDescent="0.35">
      <c r="B180" s="326" t="s">
        <v>164</v>
      </c>
      <c r="C180" s="320" t="s">
        <v>374</v>
      </c>
      <c r="D180" s="305"/>
      <c r="E180" s="43"/>
      <c r="F180" s="43"/>
      <c r="G180" s="43">
        <v>5</v>
      </c>
      <c r="H180" s="43"/>
      <c r="I180" s="43"/>
      <c r="J180" s="43"/>
      <c r="K180" s="87"/>
      <c r="L180" s="72">
        <f t="shared" si="9"/>
        <v>5</v>
      </c>
      <c r="M180" s="135"/>
      <c r="N180" s="264"/>
      <c r="Q180" s="317"/>
      <c r="R180" s="317"/>
    </row>
    <row r="181" spans="2:18" x14ac:dyDescent="0.35">
      <c r="B181" s="326" t="s">
        <v>165</v>
      </c>
      <c r="C181" s="320" t="s">
        <v>378</v>
      </c>
      <c r="D181" s="305"/>
      <c r="E181" s="43"/>
      <c r="F181" s="43"/>
      <c r="G181" s="43"/>
      <c r="H181" s="43">
        <v>5</v>
      </c>
      <c r="I181" s="43"/>
      <c r="J181" s="43"/>
      <c r="K181" s="87"/>
      <c r="L181" s="72">
        <f t="shared" si="9"/>
        <v>5</v>
      </c>
      <c r="M181" s="135"/>
      <c r="N181" s="264"/>
      <c r="Q181" s="318"/>
      <c r="R181" s="318"/>
    </row>
    <row r="182" spans="2:18" ht="15" thickBot="1" x14ac:dyDescent="0.4">
      <c r="B182" s="327" t="s">
        <v>166</v>
      </c>
      <c r="C182" s="324" t="s">
        <v>377</v>
      </c>
      <c r="D182" s="30"/>
      <c r="E182" s="22">
        <v>4</v>
      </c>
      <c r="F182" s="22"/>
      <c r="G182" s="22"/>
      <c r="H182" s="22"/>
      <c r="I182" s="22"/>
      <c r="J182" s="22"/>
      <c r="K182" s="97"/>
      <c r="L182" s="70">
        <f t="shared" si="9"/>
        <v>4</v>
      </c>
      <c r="M182" s="35"/>
      <c r="N182" s="265"/>
      <c r="Q182" s="317"/>
      <c r="R182" s="317"/>
    </row>
    <row r="183" spans="2:18" x14ac:dyDescent="0.35">
      <c r="P183" s="317"/>
      <c r="Q183" s="317"/>
      <c r="R183" s="152"/>
    </row>
  </sheetData>
  <sortState xmlns:xlrd2="http://schemas.microsoft.com/office/spreadsheetml/2017/richdata2" ref="C5:Q23">
    <sortCondition descending="1" ref="F5:F23"/>
  </sortState>
  <mergeCells count="15">
    <mergeCell ref="B1:Q1"/>
    <mergeCell ref="B166:L166"/>
    <mergeCell ref="B36:L36"/>
    <mergeCell ref="B56:L56"/>
    <mergeCell ref="B81:L81"/>
    <mergeCell ref="B96:L96"/>
    <mergeCell ref="B107:L107"/>
    <mergeCell ref="B141:L141"/>
    <mergeCell ref="B154:L154"/>
    <mergeCell ref="B27:M27"/>
    <mergeCell ref="B25:P25"/>
    <mergeCell ref="B127:L127"/>
    <mergeCell ref="B2:Q2"/>
    <mergeCell ref="B3:Q3"/>
    <mergeCell ref="D144:J144"/>
  </mergeCells>
  <pageMargins left="0.70866141732283472" right="0.31496062992125984" top="0.74803149606299213" bottom="0.74803149606299213" header="0.31496062992125984" footer="0.31496062992125984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4D14-406A-44ED-B8D9-08F2DABDADA4}">
  <sheetPr>
    <tabColor rgb="FF92D050"/>
  </sheetPr>
  <dimension ref="B1:K114"/>
  <sheetViews>
    <sheetView zoomScaleNormal="100" workbookViewId="0">
      <selection activeCell="P24" sqref="P24"/>
    </sheetView>
  </sheetViews>
  <sheetFormatPr defaultRowHeight="14.5" x14ac:dyDescent="0.35"/>
  <cols>
    <col min="3" max="3" width="17" customWidth="1"/>
    <col min="4" max="4" width="11.08984375" customWidth="1"/>
    <col min="10" max="10" width="12.54296875" customWidth="1"/>
    <col min="11" max="11" width="10.54296875" customWidth="1"/>
  </cols>
  <sheetData>
    <row r="1" spans="2:11" ht="15" thickBot="1" x14ac:dyDescent="0.4"/>
    <row r="2" spans="2:11" ht="15" thickBot="1" x14ac:dyDescent="0.4">
      <c r="B2" s="342" t="s">
        <v>237</v>
      </c>
      <c r="C2" s="343"/>
      <c r="D2" s="343"/>
      <c r="E2" s="343"/>
      <c r="F2" s="343"/>
      <c r="G2" s="343"/>
      <c r="H2" s="343"/>
      <c r="I2" s="343"/>
      <c r="J2" s="343"/>
      <c r="K2" s="344"/>
    </row>
    <row r="3" spans="2:11" ht="15" thickBot="1" x14ac:dyDescent="0.4">
      <c r="B3" s="368" t="s">
        <v>235</v>
      </c>
      <c r="C3" s="369"/>
      <c r="D3" s="369"/>
      <c r="E3" s="369"/>
      <c r="F3" s="369"/>
      <c r="G3" s="369"/>
      <c r="H3" s="369"/>
      <c r="I3" s="369"/>
      <c r="J3" s="369"/>
      <c r="K3" s="370"/>
    </row>
    <row r="4" spans="2:11" s="59" customFormat="1" ht="15" thickBot="1" x14ac:dyDescent="0.4">
      <c r="B4" s="368" t="s">
        <v>236</v>
      </c>
      <c r="C4" s="369"/>
      <c r="D4" s="369"/>
      <c r="E4" s="369"/>
      <c r="F4" s="369"/>
      <c r="G4" s="369"/>
      <c r="H4" s="369"/>
      <c r="I4" s="369"/>
      <c r="J4" s="369"/>
      <c r="K4" s="370"/>
    </row>
    <row r="5" spans="2:11" ht="15" thickBot="1" x14ac:dyDescent="0.4">
      <c r="B5" s="345" t="s">
        <v>233</v>
      </c>
      <c r="C5" s="346"/>
      <c r="D5" s="346"/>
      <c r="E5" s="346"/>
      <c r="F5" s="346"/>
      <c r="G5" s="346"/>
      <c r="H5" s="346"/>
      <c r="I5" s="346"/>
      <c r="J5" s="346"/>
      <c r="K5" s="347"/>
    </row>
    <row r="6" spans="2:11" ht="15" thickBot="1" x14ac:dyDescent="0.4">
      <c r="B6" s="47" t="s">
        <v>40</v>
      </c>
      <c r="C6" s="141" t="s">
        <v>14</v>
      </c>
      <c r="D6" s="311" t="s">
        <v>52</v>
      </c>
      <c r="E6" s="141" t="s">
        <v>135</v>
      </c>
      <c r="F6" s="141" t="s">
        <v>22</v>
      </c>
      <c r="G6" s="244" t="s">
        <v>42</v>
      </c>
      <c r="H6" s="141" t="s">
        <v>45</v>
      </c>
      <c r="I6" s="311" t="s">
        <v>46</v>
      </c>
      <c r="J6" s="141" t="s">
        <v>54</v>
      </c>
      <c r="K6" s="312" t="s">
        <v>53</v>
      </c>
    </row>
    <row r="7" spans="2:11" x14ac:dyDescent="0.35">
      <c r="B7" s="78">
        <v>1</v>
      </c>
      <c r="C7" s="386" t="s">
        <v>221</v>
      </c>
      <c r="D7" s="397" t="s">
        <v>227</v>
      </c>
      <c r="E7" s="398">
        <f t="shared" ref="E7:E19" si="0">SUM(G7:K7)</f>
        <v>75</v>
      </c>
      <c r="F7" s="389">
        <v>3</v>
      </c>
      <c r="G7" s="390" t="s">
        <v>68</v>
      </c>
      <c r="H7" s="156">
        <v>35</v>
      </c>
      <c r="I7" s="156">
        <v>22</v>
      </c>
      <c r="J7" s="271" t="s">
        <v>76</v>
      </c>
      <c r="K7" s="399">
        <v>18</v>
      </c>
    </row>
    <row r="8" spans="2:11" x14ac:dyDescent="0.35">
      <c r="B8" s="77">
        <v>2</v>
      </c>
      <c r="C8" s="153" t="s">
        <v>100</v>
      </c>
      <c r="D8" s="154" t="s">
        <v>103</v>
      </c>
      <c r="E8" s="400">
        <f t="shared" si="0"/>
        <v>60</v>
      </c>
      <c r="F8" s="157">
        <v>4</v>
      </c>
      <c r="G8" s="158">
        <v>22</v>
      </c>
      <c r="H8" s="159">
        <v>12</v>
      </c>
      <c r="I8" s="159">
        <v>20</v>
      </c>
      <c r="J8" s="159" t="s">
        <v>76</v>
      </c>
      <c r="K8" s="160">
        <v>6</v>
      </c>
    </row>
    <row r="9" spans="2:11" x14ac:dyDescent="0.35">
      <c r="B9" s="149" t="s">
        <v>344</v>
      </c>
      <c r="C9" s="153" t="s">
        <v>81</v>
      </c>
      <c r="D9" s="154" t="s">
        <v>33</v>
      </c>
      <c r="E9" s="400">
        <f t="shared" si="0"/>
        <v>41</v>
      </c>
      <c r="F9" s="157">
        <v>3</v>
      </c>
      <c r="G9" s="158">
        <v>16</v>
      </c>
      <c r="H9" s="159" t="s">
        <v>68</v>
      </c>
      <c r="I9" s="159">
        <v>18</v>
      </c>
      <c r="J9" s="159" t="s">
        <v>76</v>
      </c>
      <c r="K9" s="160">
        <v>7</v>
      </c>
    </row>
    <row r="10" spans="2:11" x14ac:dyDescent="0.35">
      <c r="B10" s="149" t="s">
        <v>344</v>
      </c>
      <c r="C10" s="80" t="s">
        <v>220</v>
      </c>
      <c r="D10" s="262" t="s">
        <v>54</v>
      </c>
      <c r="E10" s="292">
        <f t="shared" si="0"/>
        <v>41</v>
      </c>
      <c r="F10" s="112">
        <v>1</v>
      </c>
      <c r="G10" s="133" t="s">
        <v>68</v>
      </c>
      <c r="H10" s="43">
        <v>41</v>
      </c>
      <c r="I10" s="155" t="s">
        <v>68</v>
      </c>
      <c r="J10" s="159" t="s">
        <v>76</v>
      </c>
      <c r="K10" s="150" t="s">
        <v>68</v>
      </c>
    </row>
    <row r="11" spans="2:11" x14ac:dyDescent="0.35">
      <c r="B11" s="149">
        <v>4</v>
      </c>
      <c r="C11" s="135" t="s">
        <v>223</v>
      </c>
      <c r="D11" s="151" t="s">
        <v>229</v>
      </c>
      <c r="E11" s="292">
        <f t="shared" si="0"/>
        <v>39</v>
      </c>
      <c r="F11" s="91">
        <v>2</v>
      </c>
      <c r="G11" s="121" t="s">
        <v>68</v>
      </c>
      <c r="H11" s="43">
        <v>21</v>
      </c>
      <c r="I11" s="46" t="s">
        <v>68</v>
      </c>
      <c r="J11" s="159" t="s">
        <v>76</v>
      </c>
      <c r="K11" s="18">
        <v>18</v>
      </c>
    </row>
    <row r="12" spans="2:11" x14ac:dyDescent="0.35">
      <c r="B12" s="149" t="s">
        <v>345</v>
      </c>
      <c r="C12" s="135" t="s">
        <v>222</v>
      </c>
      <c r="D12" s="89" t="s">
        <v>228</v>
      </c>
      <c r="E12" s="292">
        <f t="shared" si="0"/>
        <v>23</v>
      </c>
      <c r="F12" s="91">
        <v>1</v>
      </c>
      <c r="G12" s="121" t="s">
        <v>68</v>
      </c>
      <c r="H12" s="43">
        <v>23</v>
      </c>
      <c r="I12" s="43" t="s">
        <v>68</v>
      </c>
      <c r="J12" s="159" t="s">
        <v>76</v>
      </c>
      <c r="K12" s="18" t="s">
        <v>68</v>
      </c>
    </row>
    <row r="13" spans="2:11" x14ac:dyDescent="0.35">
      <c r="B13" s="149" t="s">
        <v>345</v>
      </c>
      <c r="C13" s="135" t="s">
        <v>60</v>
      </c>
      <c r="D13" s="89" t="s">
        <v>105</v>
      </c>
      <c r="E13" s="292">
        <f t="shared" si="0"/>
        <v>23</v>
      </c>
      <c r="F13" s="91">
        <v>2</v>
      </c>
      <c r="G13" s="121">
        <v>20</v>
      </c>
      <c r="H13" s="43" t="s">
        <v>68</v>
      </c>
      <c r="I13" s="43">
        <v>3</v>
      </c>
      <c r="J13" s="159" t="s">
        <v>76</v>
      </c>
      <c r="K13" s="18" t="s">
        <v>68</v>
      </c>
    </row>
    <row r="14" spans="2:11" x14ac:dyDescent="0.35">
      <c r="B14" s="149" t="s">
        <v>345</v>
      </c>
      <c r="C14" s="135" t="s">
        <v>337</v>
      </c>
      <c r="D14" s="89" t="s">
        <v>342</v>
      </c>
      <c r="E14" s="292">
        <f t="shared" si="0"/>
        <v>23</v>
      </c>
      <c r="F14" s="91">
        <v>1</v>
      </c>
      <c r="G14" s="121" t="s">
        <v>68</v>
      </c>
      <c r="H14" s="43" t="s">
        <v>68</v>
      </c>
      <c r="I14" s="43" t="s">
        <v>68</v>
      </c>
      <c r="J14" s="43" t="s">
        <v>76</v>
      </c>
      <c r="K14" s="18">
        <v>23</v>
      </c>
    </row>
    <row r="15" spans="2:11" x14ac:dyDescent="0.35">
      <c r="B15" s="149" t="s">
        <v>335</v>
      </c>
      <c r="C15" s="80" t="s">
        <v>224</v>
      </c>
      <c r="D15" s="89" t="s">
        <v>230</v>
      </c>
      <c r="E15" s="292">
        <f t="shared" si="0"/>
        <v>15</v>
      </c>
      <c r="F15" s="91">
        <v>1</v>
      </c>
      <c r="G15" s="121" t="s">
        <v>68</v>
      </c>
      <c r="H15" s="43">
        <v>15</v>
      </c>
      <c r="I15" s="43" t="s">
        <v>68</v>
      </c>
      <c r="J15" s="159" t="s">
        <v>76</v>
      </c>
      <c r="K15" s="18" t="s">
        <v>68</v>
      </c>
    </row>
    <row r="16" spans="2:11" x14ac:dyDescent="0.35">
      <c r="B16" s="149" t="s">
        <v>335</v>
      </c>
      <c r="C16" s="153" t="s">
        <v>82</v>
      </c>
      <c r="D16" s="154" t="s">
        <v>102</v>
      </c>
      <c r="E16" s="292">
        <f t="shared" si="0"/>
        <v>15</v>
      </c>
      <c r="F16" s="157">
        <v>2</v>
      </c>
      <c r="G16" s="158">
        <v>11</v>
      </c>
      <c r="H16" s="159" t="s">
        <v>68</v>
      </c>
      <c r="I16" s="43" t="s">
        <v>68</v>
      </c>
      <c r="J16" s="155" t="s">
        <v>76</v>
      </c>
      <c r="K16" s="18">
        <v>4</v>
      </c>
    </row>
    <row r="17" spans="2:11" s="59" customFormat="1" x14ac:dyDescent="0.35">
      <c r="B17" s="149">
        <v>10</v>
      </c>
      <c r="C17" s="135" t="s">
        <v>339</v>
      </c>
      <c r="D17" s="89" t="s">
        <v>229</v>
      </c>
      <c r="E17" s="292">
        <f t="shared" si="0"/>
        <v>9</v>
      </c>
      <c r="F17" s="91">
        <v>1</v>
      </c>
      <c r="G17" s="121" t="s">
        <v>68</v>
      </c>
      <c r="H17" s="43" t="s">
        <v>68</v>
      </c>
      <c r="I17" s="43" t="s">
        <v>68</v>
      </c>
      <c r="J17" s="94" t="s">
        <v>76</v>
      </c>
      <c r="K17" s="18">
        <v>9</v>
      </c>
    </row>
    <row r="18" spans="2:11" x14ac:dyDescent="0.35">
      <c r="B18" s="149">
        <v>11</v>
      </c>
      <c r="C18" s="135" t="s">
        <v>101</v>
      </c>
      <c r="D18" s="89" t="s">
        <v>104</v>
      </c>
      <c r="E18" s="292">
        <f t="shared" si="0"/>
        <v>7</v>
      </c>
      <c r="F18" s="91">
        <v>1</v>
      </c>
      <c r="G18" s="121">
        <v>7</v>
      </c>
      <c r="H18" s="43" t="s">
        <v>68</v>
      </c>
      <c r="I18" s="43" t="s">
        <v>68</v>
      </c>
      <c r="J18" s="159" t="s">
        <v>76</v>
      </c>
      <c r="K18" s="18" t="s">
        <v>68</v>
      </c>
    </row>
    <row r="19" spans="2:11" ht="15" thickBot="1" x14ac:dyDescent="0.4">
      <c r="B19" s="145">
        <f t="shared" ref="B19" si="1">B18+1</f>
        <v>12</v>
      </c>
      <c r="C19" s="35" t="s">
        <v>338</v>
      </c>
      <c r="D19" s="90" t="s">
        <v>343</v>
      </c>
      <c r="E19" s="293">
        <f t="shared" si="0"/>
        <v>5</v>
      </c>
      <c r="F19" s="114">
        <v>1</v>
      </c>
      <c r="G19" s="129" t="s">
        <v>68</v>
      </c>
      <c r="H19" s="22" t="s">
        <v>68</v>
      </c>
      <c r="I19" s="22" t="s">
        <v>68</v>
      </c>
      <c r="J19" s="273" t="s">
        <v>76</v>
      </c>
      <c r="K19" s="120">
        <v>5</v>
      </c>
    </row>
    <row r="20" spans="2:11" ht="15" thickBot="1" x14ac:dyDescent="0.4">
      <c r="B20" s="161"/>
      <c r="C20" s="152"/>
      <c r="D20" s="152"/>
      <c r="E20" s="161"/>
      <c r="F20" s="162"/>
      <c r="G20" s="162"/>
      <c r="H20" s="162"/>
      <c r="I20" s="162"/>
      <c r="J20" s="162"/>
      <c r="K20" s="162"/>
    </row>
    <row r="21" spans="2:11" ht="15" thickBot="1" x14ac:dyDescent="0.4">
      <c r="B21" s="345" t="s">
        <v>232</v>
      </c>
      <c r="C21" s="346"/>
      <c r="D21" s="346"/>
      <c r="E21" s="346"/>
      <c r="F21" s="346"/>
      <c r="G21" s="346"/>
      <c r="H21" s="346"/>
      <c r="I21" s="346"/>
      <c r="J21" s="346"/>
      <c r="K21" s="347"/>
    </row>
    <row r="22" spans="2:11" ht="15" thickBot="1" x14ac:dyDescent="0.4">
      <c r="B22" s="47" t="s">
        <v>40</v>
      </c>
      <c r="C22" s="47" t="s">
        <v>14</v>
      </c>
      <c r="D22" s="314" t="s">
        <v>52</v>
      </c>
      <c r="E22" s="141" t="s">
        <v>21</v>
      </c>
      <c r="F22" s="47" t="s">
        <v>22</v>
      </c>
      <c r="G22" s="92" t="s">
        <v>42</v>
      </c>
      <c r="H22" s="47" t="s">
        <v>45</v>
      </c>
      <c r="I22" s="314" t="s">
        <v>46</v>
      </c>
      <c r="J22" s="47" t="s">
        <v>54</v>
      </c>
      <c r="K22" s="315" t="s">
        <v>53</v>
      </c>
    </row>
    <row r="23" spans="2:11" x14ac:dyDescent="0.35">
      <c r="B23" s="378">
        <v>1</v>
      </c>
      <c r="C23" s="397" t="s">
        <v>113</v>
      </c>
      <c r="D23" s="402" t="s">
        <v>120</v>
      </c>
      <c r="E23" s="380">
        <f t="shared" ref="E23:E30" si="2">SUM(G23:K23)</f>
        <v>71</v>
      </c>
      <c r="F23" s="380">
        <v>3</v>
      </c>
      <c r="G23" s="389">
        <v>16</v>
      </c>
      <c r="H23" s="156">
        <v>23</v>
      </c>
      <c r="I23" s="156">
        <v>20</v>
      </c>
      <c r="J23" s="271" t="s">
        <v>76</v>
      </c>
      <c r="K23" s="399">
        <v>12</v>
      </c>
    </row>
    <row r="24" spans="2:11" x14ac:dyDescent="0.35">
      <c r="B24" s="123">
        <v>2</v>
      </c>
      <c r="C24" s="154" t="s">
        <v>115</v>
      </c>
      <c r="D24" s="401" t="s">
        <v>105</v>
      </c>
      <c r="E24" s="400">
        <f t="shared" si="2"/>
        <v>39</v>
      </c>
      <c r="F24" s="400">
        <v>2</v>
      </c>
      <c r="G24" s="157">
        <v>21</v>
      </c>
      <c r="H24" s="159" t="s">
        <v>68</v>
      </c>
      <c r="I24" s="159">
        <v>18</v>
      </c>
      <c r="J24" s="159" t="s">
        <v>76</v>
      </c>
      <c r="K24" s="160" t="s">
        <v>68</v>
      </c>
    </row>
    <row r="25" spans="2:11" x14ac:dyDescent="0.35">
      <c r="B25" s="123">
        <v>3</v>
      </c>
      <c r="C25" s="154" t="s">
        <v>114</v>
      </c>
      <c r="D25" s="401" t="s">
        <v>120</v>
      </c>
      <c r="E25" s="400">
        <f t="shared" si="2"/>
        <v>34</v>
      </c>
      <c r="F25" s="400">
        <v>3</v>
      </c>
      <c r="G25" s="157">
        <v>1</v>
      </c>
      <c r="H25" s="159">
        <v>21</v>
      </c>
      <c r="I25" s="159">
        <v>12</v>
      </c>
      <c r="J25" s="159" t="s">
        <v>76</v>
      </c>
      <c r="K25" s="160" t="s">
        <v>68</v>
      </c>
    </row>
    <row r="26" spans="2:11" x14ac:dyDescent="0.35">
      <c r="B26" s="123">
        <v>4</v>
      </c>
      <c r="C26" s="89" t="s">
        <v>110</v>
      </c>
      <c r="D26" s="81" t="s">
        <v>102</v>
      </c>
      <c r="E26" s="290">
        <f t="shared" si="2"/>
        <v>24</v>
      </c>
      <c r="F26" s="72">
        <v>1</v>
      </c>
      <c r="G26" s="91">
        <v>14</v>
      </c>
      <c r="H26" s="43" t="s">
        <v>68</v>
      </c>
      <c r="I26" s="43" t="s">
        <v>68</v>
      </c>
      <c r="J26" s="43" t="s">
        <v>76</v>
      </c>
      <c r="K26" s="18">
        <v>10</v>
      </c>
    </row>
    <row r="27" spans="2:11" x14ac:dyDescent="0.35">
      <c r="B27" s="123">
        <v>5</v>
      </c>
      <c r="C27" s="154" t="s">
        <v>262</v>
      </c>
      <c r="D27" s="81" t="s">
        <v>120</v>
      </c>
      <c r="E27" s="290">
        <f t="shared" si="2"/>
        <v>22</v>
      </c>
      <c r="F27" s="72">
        <v>1</v>
      </c>
      <c r="G27" s="91" t="s">
        <v>68</v>
      </c>
      <c r="H27" s="43" t="s">
        <v>68</v>
      </c>
      <c r="I27" s="43">
        <v>22</v>
      </c>
      <c r="J27" s="43" t="s">
        <v>76</v>
      </c>
      <c r="K27" s="18" t="s">
        <v>68</v>
      </c>
    </row>
    <row r="28" spans="2:11" s="59" customFormat="1" x14ac:dyDescent="0.35">
      <c r="B28" s="123">
        <v>6</v>
      </c>
      <c r="C28" s="89" t="s">
        <v>111</v>
      </c>
      <c r="D28" s="81" t="s">
        <v>102</v>
      </c>
      <c r="E28" s="290">
        <f t="shared" si="2"/>
        <v>17</v>
      </c>
      <c r="F28" s="72">
        <v>1</v>
      </c>
      <c r="G28" s="91">
        <v>9</v>
      </c>
      <c r="H28" s="43" t="s">
        <v>68</v>
      </c>
      <c r="I28" s="43" t="s">
        <v>68</v>
      </c>
      <c r="J28" s="43" t="s">
        <v>76</v>
      </c>
      <c r="K28" s="18">
        <v>8</v>
      </c>
    </row>
    <row r="29" spans="2:11" x14ac:dyDescent="0.35">
      <c r="B29" s="123">
        <v>7</v>
      </c>
      <c r="C29" s="89" t="s">
        <v>112</v>
      </c>
      <c r="D29" s="81" t="s">
        <v>120</v>
      </c>
      <c r="E29" s="290">
        <f t="shared" si="2"/>
        <v>14</v>
      </c>
      <c r="F29" s="72">
        <v>1</v>
      </c>
      <c r="G29" s="91">
        <v>14</v>
      </c>
      <c r="H29" s="43" t="s">
        <v>68</v>
      </c>
      <c r="I29" s="43" t="s">
        <v>68</v>
      </c>
      <c r="J29" s="43" t="s">
        <v>76</v>
      </c>
      <c r="K29" s="18" t="s">
        <v>68</v>
      </c>
    </row>
    <row r="30" spans="2:11" ht="15" thickBot="1" x14ac:dyDescent="0.4">
      <c r="B30" s="164">
        <v>8</v>
      </c>
      <c r="C30" s="90" t="s">
        <v>116</v>
      </c>
      <c r="D30" s="132" t="s">
        <v>105</v>
      </c>
      <c r="E30" s="291">
        <f t="shared" si="2"/>
        <v>12</v>
      </c>
      <c r="F30" s="70">
        <v>2</v>
      </c>
      <c r="G30" s="114">
        <v>10</v>
      </c>
      <c r="H30" s="22" t="s">
        <v>68</v>
      </c>
      <c r="I30" s="22">
        <v>2</v>
      </c>
      <c r="J30" s="279" t="s">
        <v>76</v>
      </c>
      <c r="K30" s="120" t="s">
        <v>68</v>
      </c>
    </row>
    <row r="31" spans="2:11" x14ac:dyDescent="0.35"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2:11" s="59" customFormat="1" x14ac:dyDescent="0.35">
      <c r="B32" s="59" t="s">
        <v>119</v>
      </c>
    </row>
    <row r="33" spans="2:11" s="59" customFormat="1" ht="15" thickBot="1" x14ac:dyDescent="0.4"/>
    <row r="34" spans="2:11" ht="15" thickBot="1" x14ac:dyDescent="0.4">
      <c r="B34" s="332" t="s">
        <v>117</v>
      </c>
      <c r="C34" s="333"/>
      <c r="D34" s="333"/>
      <c r="E34" s="333"/>
      <c r="F34" s="333"/>
      <c r="G34" s="333"/>
      <c r="H34" s="333"/>
      <c r="I34" s="333"/>
      <c r="J34" s="334"/>
      <c r="K34" s="163"/>
    </row>
    <row r="35" spans="2:11" ht="15" thickBot="1" x14ac:dyDescent="0.4">
      <c r="B35" s="33" t="s">
        <v>40</v>
      </c>
      <c r="C35" s="32" t="s">
        <v>14</v>
      </c>
      <c r="D35" s="88" t="s">
        <v>106</v>
      </c>
      <c r="E35" s="26" t="s">
        <v>59</v>
      </c>
      <c r="F35" s="88" t="s">
        <v>98</v>
      </c>
      <c r="G35" s="88" t="s">
        <v>107</v>
      </c>
      <c r="H35" s="88" t="s">
        <v>108</v>
      </c>
      <c r="I35" s="88" t="s">
        <v>109</v>
      </c>
      <c r="J35" s="137" t="s">
        <v>20</v>
      </c>
      <c r="K35" s="162"/>
    </row>
    <row r="36" spans="2:11" s="59" customFormat="1" ht="15" thickBot="1" x14ac:dyDescent="0.4">
      <c r="B36" s="33" t="s">
        <v>4</v>
      </c>
      <c r="C36" s="32" t="s">
        <v>100</v>
      </c>
      <c r="D36" s="26">
        <v>5</v>
      </c>
      <c r="E36" s="26">
        <v>6</v>
      </c>
      <c r="F36" s="88">
        <v>5</v>
      </c>
      <c r="G36" s="88"/>
      <c r="H36" s="88"/>
      <c r="I36" s="88">
        <v>6</v>
      </c>
      <c r="J36" s="137">
        <f>SUM(D36:I36)</f>
        <v>22</v>
      </c>
      <c r="K36" s="162"/>
    </row>
    <row r="37" spans="2:11" s="59" customFormat="1" ht="15" thickBot="1" x14ac:dyDescent="0.4">
      <c r="B37" s="33" t="s">
        <v>5</v>
      </c>
      <c r="C37" s="32" t="s">
        <v>60</v>
      </c>
      <c r="D37" s="26">
        <v>6</v>
      </c>
      <c r="E37" s="26">
        <v>5</v>
      </c>
      <c r="F37" s="88">
        <v>4</v>
      </c>
      <c r="G37" s="88"/>
      <c r="H37" s="88"/>
      <c r="I37" s="88">
        <v>5</v>
      </c>
      <c r="J37" s="137">
        <f>SUM(D37:I37)</f>
        <v>20</v>
      </c>
      <c r="K37" s="162"/>
    </row>
    <row r="38" spans="2:11" s="59" customFormat="1" ht="15" thickBot="1" x14ac:dyDescent="0.4">
      <c r="B38" s="33" t="s">
        <v>6</v>
      </c>
      <c r="C38" s="32" t="s">
        <v>81</v>
      </c>
      <c r="D38" s="26">
        <v>2</v>
      </c>
      <c r="E38" s="26">
        <v>4</v>
      </c>
      <c r="F38" s="88">
        <v>6</v>
      </c>
      <c r="G38" s="88"/>
      <c r="H38" s="88"/>
      <c r="I38" s="88">
        <v>4</v>
      </c>
      <c r="J38" s="137">
        <f>SUM(D38:I38)</f>
        <v>16</v>
      </c>
      <c r="K38" s="162"/>
    </row>
    <row r="39" spans="2:11" s="59" customFormat="1" ht="15" thickBot="1" x14ac:dyDescent="0.4">
      <c r="B39" s="33" t="s">
        <v>7</v>
      </c>
      <c r="C39" s="32" t="s">
        <v>82</v>
      </c>
      <c r="D39" s="26">
        <v>3</v>
      </c>
      <c r="E39" s="26">
        <v>2</v>
      </c>
      <c r="F39" s="88">
        <v>3</v>
      </c>
      <c r="G39" s="88"/>
      <c r="H39" s="88"/>
      <c r="I39" s="88">
        <v>3</v>
      </c>
      <c r="J39" s="137">
        <f>SUM(D39:I39)</f>
        <v>11</v>
      </c>
      <c r="K39" s="162"/>
    </row>
    <row r="40" spans="2:11" s="59" customFormat="1" ht="15" thickBot="1" x14ac:dyDescent="0.4">
      <c r="B40" s="33" t="s">
        <v>8</v>
      </c>
      <c r="C40" s="32" t="s">
        <v>101</v>
      </c>
      <c r="D40" s="26">
        <v>4</v>
      </c>
      <c r="E40" s="26">
        <v>3</v>
      </c>
      <c r="F40" s="88" t="s">
        <v>68</v>
      </c>
      <c r="G40" s="88"/>
      <c r="H40" s="88"/>
      <c r="I40" s="88" t="s">
        <v>68</v>
      </c>
      <c r="J40" s="137">
        <f>SUM(D40:I40)</f>
        <v>7</v>
      </c>
      <c r="K40" s="162"/>
    </row>
    <row r="41" spans="2:11" s="59" customFormat="1" ht="15" thickBot="1" x14ac:dyDescent="0.4">
      <c r="B41" s="365" t="s">
        <v>118</v>
      </c>
      <c r="C41" s="366"/>
      <c r="D41" s="366"/>
      <c r="E41" s="366"/>
      <c r="F41" s="366"/>
      <c r="G41" s="366"/>
      <c r="H41" s="366"/>
      <c r="I41" s="366"/>
      <c r="J41" s="367"/>
      <c r="K41" s="162"/>
    </row>
    <row r="42" spans="2:11" s="59" customFormat="1" ht="15" thickBot="1" x14ac:dyDescent="0.4">
      <c r="B42" s="33" t="s">
        <v>40</v>
      </c>
      <c r="C42" s="32" t="s">
        <v>14</v>
      </c>
      <c r="D42" s="88" t="s">
        <v>106</v>
      </c>
      <c r="E42" s="26" t="s">
        <v>59</v>
      </c>
      <c r="F42" s="88" t="s">
        <v>98</v>
      </c>
      <c r="G42" s="88" t="s">
        <v>107</v>
      </c>
      <c r="H42" s="88" t="s">
        <v>108</v>
      </c>
      <c r="I42" s="88" t="s">
        <v>109</v>
      </c>
      <c r="J42" s="137" t="s">
        <v>20</v>
      </c>
      <c r="K42" s="162"/>
    </row>
    <row r="43" spans="2:11" x14ac:dyDescent="0.35">
      <c r="B43" s="116" t="s">
        <v>4</v>
      </c>
      <c r="C43" s="116" t="s">
        <v>115</v>
      </c>
      <c r="D43" s="48">
        <v>6</v>
      </c>
      <c r="E43" s="49">
        <v>3</v>
      </c>
      <c r="F43" s="49">
        <v>6</v>
      </c>
      <c r="G43" s="49"/>
      <c r="H43" s="49"/>
      <c r="I43" s="49">
        <v>6</v>
      </c>
      <c r="J43" s="140">
        <f t="shared" ref="J43:J49" si="3">SUM(A43:I43)</f>
        <v>21</v>
      </c>
      <c r="K43" s="162"/>
    </row>
    <row r="44" spans="2:11" x14ac:dyDescent="0.35">
      <c r="B44" s="135" t="s">
        <v>5</v>
      </c>
      <c r="C44" s="135" t="s">
        <v>113</v>
      </c>
      <c r="D44" s="13">
        <v>5</v>
      </c>
      <c r="E44" s="43">
        <v>2</v>
      </c>
      <c r="F44" s="43">
        <v>4</v>
      </c>
      <c r="G44" s="43"/>
      <c r="H44" s="43"/>
      <c r="I44" s="43">
        <v>5</v>
      </c>
      <c r="J44" s="18">
        <f t="shared" si="3"/>
        <v>16</v>
      </c>
      <c r="K44" s="162"/>
    </row>
    <row r="45" spans="2:11" x14ac:dyDescent="0.35">
      <c r="B45" s="135" t="s">
        <v>6</v>
      </c>
      <c r="C45" s="135" t="s">
        <v>110</v>
      </c>
      <c r="D45" s="13">
        <v>3</v>
      </c>
      <c r="E45" s="43">
        <v>5</v>
      </c>
      <c r="F45" s="43">
        <v>3</v>
      </c>
      <c r="G45" s="43"/>
      <c r="H45" s="43"/>
      <c r="I45" s="43">
        <v>3</v>
      </c>
      <c r="J45" s="18">
        <f t="shared" si="3"/>
        <v>14</v>
      </c>
      <c r="K45" s="162"/>
    </row>
    <row r="46" spans="2:11" x14ac:dyDescent="0.35">
      <c r="B46" s="135" t="s">
        <v>7</v>
      </c>
      <c r="C46" s="135" t="s">
        <v>112</v>
      </c>
      <c r="D46" s="13">
        <v>4</v>
      </c>
      <c r="E46" s="43">
        <v>1</v>
      </c>
      <c r="F46" s="43">
        <v>5</v>
      </c>
      <c r="G46" s="43"/>
      <c r="H46" s="43"/>
      <c r="I46" s="43">
        <v>4</v>
      </c>
      <c r="J46" s="18">
        <f t="shared" si="3"/>
        <v>14</v>
      </c>
      <c r="K46" s="162"/>
    </row>
    <row r="47" spans="2:11" x14ac:dyDescent="0.35">
      <c r="B47" s="135" t="s">
        <v>8</v>
      </c>
      <c r="C47" s="135" t="s">
        <v>116</v>
      </c>
      <c r="D47" s="13">
        <v>2</v>
      </c>
      <c r="E47" s="43">
        <v>4</v>
      </c>
      <c r="F47" s="43">
        <v>2</v>
      </c>
      <c r="G47" s="43"/>
      <c r="H47" s="43"/>
      <c r="I47" s="43">
        <v>2</v>
      </c>
      <c r="J47" s="18">
        <f t="shared" si="3"/>
        <v>10</v>
      </c>
      <c r="K47" s="162"/>
    </row>
    <row r="48" spans="2:11" x14ac:dyDescent="0.35">
      <c r="B48" s="135" t="s">
        <v>13</v>
      </c>
      <c r="C48" s="135" t="s">
        <v>111</v>
      </c>
      <c r="D48" s="13">
        <v>1</v>
      </c>
      <c r="E48" s="43">
        <v>6</v>
      </c>
      <c r="F48" s="43">
        <v>1</v>
      </c>
      <c r="G48" s="43"/>
      <c r="H48" s="43"/>
      <c r="I48" s="43">
        <v>1</v>
      </c>
      <c r="J48" s="18">
        <f t="shared" si="3"/>
        <v>9</v>
      </c>
      <c r="K48" s="162"/>
    </row>
    <row r="49" spans="2:11" ht="15" thickBot="1" x14ac:dyDescent="0.4">
      <c r="B49" s="135" t="s">
        <v>15</v>
      </c>
      <c r="C49" s="35" t="s">
        <v>114</v>
      </c>
      <c r="D49" s="66">
        <v>1</v>
      </c>
      <c r="E49" s="22" t="s">
        <v>68</v>
      </c>
      <c r="F49" s="22" t="s">
        <v>68</v>
      </c>
      <c r="G49" s="22"/>
      <c r="H49" s="22"/>
      <c r="I49" s="22" t="s">
        <v>68</v>
      </c>
      <c r="J49" s="120">
        <f t="shared" si="3"/>
        <v>1</v>
      </c>
      <c r="K49" s="162"/>
    </row>
    <row r="51" spans="2:11" s="59" customFormat="1" ht="15" thickBot="1" x14ac:dyDescent="0.4"/>
    <row r="52" spans="2:11" ht="15" thickBot="1" x14ac:dyDescent="0.4">
      <c r="B52" s="371" t="s">
        <v>122</v>
      </c>
      <c r="C52" s="372"/>
      <c r="D52" s="372"/>
      <c r="E52" s="372"/>
      <c r="F52" s="372"/>
      <c r="G52" s="372"/>
      <c r="H52" s="372"/>
      <c r="I52" s="372"/>
      <c r="J52" s="372"/>
      <c r="K52" s="373"/>
    </row>
    <row r="53" spans="2:11" ht="15" thickBot="1" x14ac:dyDescent="0.4">
      <c r="B53" s="37" t="s">
        <v>40</v>
      </c>
      <c r="C53" s="127" t="s">
        <v>14</v>
      </c>
      <c r="D53" s="39" t="s">
        <v>59</v>
      </c>
      <c r="E53" s="38" t="s">
        <v>98</v>
      </c>
      <c r="F53" s="39" t="s">
        <v>226</v>
      </c>
      <c r="G53" s="39" t="s">
        <v>225</v>
      </c>
      <c r="H53" s="39" t="s">
        <v>107</v>
      </c>
      <c r="I53" s="39" t="s">
        <v>108</v>
      </c>
      <c r="J53" s="40" t="s">
        <v>109</v>
      </c>
      <c r="K53" s="228" t="s">
        <v>20</v>
      </c>
    </row>
    <row r="54" spans="2:11" x14ac:dyDescent="0.35">
      <c r="B54" s="236" t="s">
        <v>4</v>
      </c>
      <c r="C54" s="239" t="s">
        <v>220</v>
      </c>
      <c r="D54" s="233">
        <v>6</v>
      </c>
      <c r="E54" s="229">
        <v>6</v>
      </c>
      <c r="F54" s="229">
        <v>6</v>
      </c>
      <c r="G54" s="229">
        <v>6</v>
      </c>
      <c r="H54" s="229">
        <v>5</v>
      </c>
      <c r="I54" s="229">
        <v>6</v>
      </c>
      <c r="J54" s="242">
        <v>6</v>
      </c>
      <c r="K54" s="240">
        <f>SUM(D54:J54)</f>
        <v>41</v>
      </c>
    </row>
    <row r="55" spans="2:11" x14ac:dyDescent="0.35">
      <c r="B55" s="237" t="s">
        <v>5</v>
      </c>
      <c r="C55" s="240" t="s">
        <v>221</v>
      </c>
      <c r="D55" s="234">
        <v>4</v>
      </c>
      <c r="E55" s="226">
        <v>5</v>
      </c>
      <c r="F55" s="226">
        <v>5</v>
      </c>
      <c r="G55" s="226">
        <v>5</v>
      </c>
      <c r="H55" s="226">
        <v>6</v>
      </c>
      <c r="I55" s="226">
        <v>5</v>
      </c>
      <c r="J55" s="227">
        <v>5</v>
      </c>
      <c r="K55" s="240">
        <f t="shared" ref="K55:K59" si="4">SUM(D55:J55)</f>
        <v>35</v>
      </c>
    </row>
    <row r="56" spans="2:11" x14ac:dyDescent="0.35">
      <c r="B56" s="237" t="s">
        <v>6</v>
      </c>
      <c r="C56" s="240" t="s">
        <v>222</v>
      </c>
      <c r="D56" s="234">
        <v>3</v>
      </c>
      <c r="E56" s="226">
        <v>4</v>
      </c>
      <c r="F56" s="226">
        <v>3</v>
      </c>
      <c r="G56" s="226">
        <v>1</v>
      </c>
      <c r="H56" s="226">
        <v>4</v>
      </c>
      <c r="I56" s="226">
        <v>4</v>
      </c>
      <c r="J56" s="227">
        <v>4</v>
      </c>
      <c r="K56" s="240">
        <f t="shared" si="4"/>
        <v>23</v>
      </c>
    </row>
    <row r="57" spans="2:11" x14ac:dyDescent="0.35">
      <c r="B57" s="237" t="s">
        <v>7</v>
      </c>
      <c r="C57" s="240" t="s">
        <v>223</v>
      </c>
      <c r="D57" s="234">
        <v>5</v>
      </c>
      <c r="E57" s="226">
        <v>3</v>
      </c>
      <c r="F57" s="226">
        <v>4</v>
      </c>
      <c r="G57" s="226">
        <v>2</v>
      </c>
      <c r="H57" s="226">
        <v>3</v>
      </c>
      <c r="I57" s="226">
        <v>3</v>
      </c>
      <c r="J57" s="227">
        <v>1</v>
      </c>
      <c r="K57" s="240">
        <f t="shared" si="4"/>
        <v>21</v>
      </c>
    </row>
    <row r="58" spans="2:11" s="59" customFormat="1" x14ac:dyDescent="0.35">
      <c r="B58" s="237" t="s">
        <v>8</v>
      </c>
      <c r="C58" s="240" t="s">
        <v>224</v>
      </c>
      <c r="D58" s="234">
        <v>2</v>
      </c>
      <c r="E58" s="226">
        <v>2</v>
      </c>
      <c r="F58" s="226">
        <v>2</v>
      </c>
      <c r="G58" s="226">
        <v>3</v>
      </c>
      <c r="H58" s="226">
        <v>2</v>
      </c>
      <c r="I58" s="226">
        <v>1</v>
      </c>
      <c r="J58" s="227">
        <v>3</v>
      </c>
      <c r="K58" s="240">
        <f t="shared" si="4"/>
        <v>15</v>
      </c>
    </row>
    <row r="59" spans="2:11" ht="15" thickBot="1" x14ac:dyDescent="0.4">
      <c r="B59" s="238" t="s">
        <v>13</v>
      </c>
      <c r="C59" s="241" t="s">
        <v>100</v>
      </c>
      <c r="D59" s="235">
        <v>1</v>
      </c>
      <c r="E59" s="231">
        <v>1</v>
      </c>
      <c r="F59" s="231">
        <v>1</v>
      </c>
      <c r="G59" s="231">
        <v>4</v>
      </c>
      <c r="H59" s="231">
        <v>1</v>
      </c>
      <c r="I59" s="231">
        <v>2</v>
      </c>
      <c r="J59" s="243">
        <v>2</v>
      </c>
      <c r="K59" s="241">
        <f t="shared" si="4"/>
        <v>12</v>
      </c>
    </row>
    <row r="60" spans="2:11" ht="15" thickBot="1" x14ac:dyDescent="0.4">
      <c r="B60" s="374" t="s">
        <v>123</v>
      </c>
      <c r="C60" s="374"/>
      <c r="D60" s="374"/>
      <c r="E60" s="374"/>
      <c r="F60" s="374"/>
      <c r="G60" s="374"/>
      <c r="H60" s="374"/>
      <c r="I60" s="374"/>
      <c r="J60" s="374"/>
      <c r="K60" s="152"/>
    </row>
    <row r="61" spans="2:11" ht="15" thickBot="1" x14ac:dyDescent="0.4">
      <c r="B61" s="248" t="s">
        <v>40</v>
      </c>
      <c r="C61" s="249" t="s">
        <v>14</v>
      </c>
      <c r="D61" s="225"/>
      <c r="E61" s="224" t="s">
        <v>59</v>
      </c>
      <c r="F61" s="225" t="s">
        <v>231</v>
      </c>
      <c r="G61" s="225" t="s">
        <v>98</v>
      </c>
      <c r="H61" s="225" t="s">
        <v>225</v>
      </c>
      <c r="I61" s="225"/>
      <c r="J61" s="250" t="s">
        <v>20</v>
      </c>
      <c r="K61" s="152"/>
    </row>
    <row r="62" spans="2:11" x14ac:dyDescent="0.35">
      <c r="B62" s="251" t="s">
        <v>4</v>
      </c>
      <c r="C62" s="115" t="s">
        <v>113</v>
      </c>
      <c r="D62" s="254"/>
      <c r="E62" s="247">
        <v>6</v>
      </c>
      <c r="F62" s="247">
        <v>6</v>
      </c>
      <c r="G62" s="247">
        <v>6</v>
      </c>
      <c r="H62" s="247">
        <v>5</v>
      </c>
      <c r="I62" s="255"/>
      <c r="J62" s="230">
        <f>SUM(E62:H62)</f>
        <v>23</v>
      </c>
      <c r="K62" s="152"/>
    </row>
    <row r="63" spans="2:11" ht="15" thickBot="1" x14ac:dyDescent="0.4">
      <c r="B63" s="245" t="s">
        <v>5</v>
      </c>
      <c r="C63" s="253" t="s">
        <v>114</v>
      </c>
      <c r="D63" s="256"/>
      <c r="E63" s="246">
        <v>5</v>
      </c>
      <c r="F63" s="246">
        <v>5</v>
      </c>
      <c r="G63" s="246">
        <v>5</v>
      </c>
      <c r="H63" s="246">
        <v>6</v>
      </c>
      <c r="I63" s="252"/>
      <c r="J63" s="232">
        <f>SUM(E63:H63)</f>
        <v>21</v>
      </c>
      <c r="K63" s="152"/>
    </row>
    <row r="65" spans="2:10" ht="15" thickBot="1" x14ac:dyDescent="0.4"/>
    <row r="66" spans="2:10" ht="15" thickBot="1" x14ac:dyDescent="0.4">
      <c r="B66" s="332" t="s">
        <v>124</v>
      </c>
      <c r="C66" s="333"/>
      <c r="D66" s="333"/>
      <c r="E66" s="333"/>
      <c r="F66" s="333"/>
      <c r="G66" s="333"/>
      <c r="H66" s="333"/>
      <c r="I66" s="333"/>
      <c r="J66" s="334"/>
    </row>
    <row r="67" spans="2:10" ht="15" thickBot="1" x14ac:dyDescent="0.4">
      <c r="B67" s="33" t="s">
        <v>40</v>
      </c>
      <c r="C67" s="32" t="s">
        <v>14</v>
      </c>
      <c r="D67" s="88" t="s">
        <v>106</v>
      </c>
      <c r="E67" s="26" t="s">
        <v>59</v>
      </c>
      <c r="F67" s="88" t="s">
        <v>98</v>
      </c>
      <c r="G67" s="88" t="s">
        <v>109</v>
      </c>
      <c r="H67" s="88"/>
      <c r="I67" s="88"/>
      <c r="J67" s="137" t="s">
        <v>20</v>
      </c>
    </row>
    <row r="68" spans="2:10" ht="15" thickBot="1" x14ac:dyDescent="0.4">
      <c r="B68" s="33" t="s">
        <v>4</v>
      </c>
      <c r="C68" s="32" t="s">
        <v>221</v>
      </c>
      <c r="D68" s="26">
        <v>6</v>
      </c>
      <c r="E68" s="26">
        <v>6</v>
      </c>
      <c r="F68" s="88">
        <v>4</v>
      </c>
      <c r="G68" s="88">
        <v>6</v>
      </c>
      <c r="H68" s="88"/>
      <c r="I68" s="88"/>
      <c r="J68" s="137">
        <f>(SUM(D68:I68))</f>
        <v>22</v>
      </c>
    </row>
    <row r="69" spans="2:10" ht="15" thickBot="1" x14ac:dyDescent="0.4">
      <c r="B69" s="33" t="s">
        <v>5</v>
      </c>
      <c r="C69" s="32" t="s">
        <v>100</v>
      </c>
      <c r="D69" s="26">
        <v>5</v>
      </c>
      <c r="E69" s="26">
        <v>4</v>
      </c>
      <c r="F69" s="88">
        <v>6</v>
      </c>
      <c r="G69" s="88">
        <v>5</v>
      </c>
      <c r="H69" s="88"/>
      <c r="I69" s="88"/>
      <c r="J69" s="137">
        <f>(SUM(D69:I69))</f>
        <v>20</v>
      </c>
    </row>
    <row r="70" spans="2:10" ht="15" thickBot="1" x14ac:dyDescent="0.4">
      <c r="B70" s="33" t="s">
        <v>6</v>
      </c>
      <c r="C70" s="32" t="s">
        <v>81</v>
      </c>
      <c r="D70" s="26">
        <v>4</v>
      </c>
      <c r="E70" s="26">
        <v>5</v>
      </c>
      <c r="F70" s="88">
        <v>5</v>
      </c>
      <c r="G70" s="88">
        <v>4</v>
      </c>
      <c r="H70" s="88"/>
      <c r="I70" s="88"/>
      <c r="J70" s="137">
        <f>(SUM(D70:I70))</f>
        <v>18</v>
      </c>
    </row>
    <row r="71" spans="2:10" ht="15" thickBot="1" x14ac:dyDescent="0.4">
      <c r="B71" s="33" t="s">
        <v>7</v>
      </c>
      <c r="C71" s="32" t="s">
        <v>60</v>
      </c>
      <c r="D71" s="26" t="s">
        <v>68</v>
      </c>
      <c r="E71" s="26">
        <v>3</v>
      </c>
      <c r="F71" s="88" t="s">
        <v>68</v>
      </c>
      <c r="G71" s="88" t="s">
        <v>68</v>
      </c>
      <c r="H71" s="88"/>
      <c r="I71" s="88"/>
      <c r="J71" s="137">
        <f>(SUM(D71:I71))</f>
        <v>3</v>
      </c>
    </row>
    <row r="72" spans="2:10" ht="15" thickBot="1" x14ac:dyDescent="0.4">
      <c r="B72" s="33" t="s">
        <v>8</v>
      </c>
      <c r="C72" s="32"/>
      <c r="D72" s="26"/>
      <c r="E72" s="26"/>
      <c r="F72" s="88"/>
      <c r="G72" s="88"/>
      <c r="H72" s="88"/>
      <c r="I72" s="88"/>
      <c r="J72" s="137"/>
    </row>
    <row r="73" spans="2:10" ht="15" thickBot="1" x14ac:dyDescent="0.4">
      <c r="B73" s="365" t="s">
        <v>125</v>
      </c>
      <c r="C73" s="366"/>
      <c r="D73" s="366"/>
      <c r="E73" s="366"/>
      <c r="F73" s="366"/>
      <c r="G73" s="366"/>
      <c r="H73" s="366"/>
      <c r="I73" s="366"/>
      <c r="J73" s="367"/>
    </row>
    <row r="74" spans="2:10" ht="15" thickBot="1" x14ac:dyDescent="0.4">
      <c r="B74" s="33" t="s">
        <v>40</v>
      </c>
      <c r="C74" s="32" t="s">
        <v>14</v>
      </c>
      <c r="D74" s="88" t="s">
        <v>106</v>
      </c>
      <c r="E74" s="26" t="s">
        <v>59</v>
      </c>
      <c r="F74" s="88" t="s">
        <v>98</v>
      </c>
      <c r="G74" s="88" t="s">
        <v>109</v>
      </c>
      <c r="H74" s="88"/>
      <c r="I74" s="88"/>
      <c r="J74" s="137" t="s">
        <v>20</v>
      </c>
    </row>
    <row r="75" spans="2:10" x14ac:dyDescent="0.35">
      <c r="B75" s="116" t="s">
        <v>4</v>
      </c>
      <c r="C75" s="116" t="s">
        <v>262</v>
      </c>
      <c r="D75" s="48">
        <v>6</v>
      </c>
      <c r="E75" s="49">
        <v>6</v>
      </c>
      <c r="F75" s="49">
        <v>4</v>
      </c>
      <c r="G75" s="49">
        <v>6</v>
      </c>
      <c r="H75" s="49"/>
      <c r="I75" s="49"/>
      <c r="J75" s="140">
        <f>SUM(D75:G75)</f>
        <v>22</v>
      </c>
    </row>
    <row r="76" spans="2:10" x14ac:dyDescent="0.35">
      <c r="B76" s="135" t="s">
        <v>5</v>
      </c>
      <c r="C76" s="135" t="s">
        <v>113</v>
      </c>
      <c r="D76" s="13">
        <v>5</v>
      </c>
      <c r="E76" s="43">
        <v>5</v>
      </c>
      <c r="F76" s="43">
        <v>5</v>
      </c>
      <c r="G76" s="43">
        <v>5</v>
      </c>
      <c r="H76" s="43"/>
      <c r="I76" s="43"/>
      <c r="J76" s="18">
        <f>SUM(D76:G76)</f>
        <v>20</v>
      </c>
    </row>
    <row r="77" spans="2:10" x14ac:dyDescent="0.35">
      <c r="B77" s="135" t="s">
        <v>6</v>
      </c>
      <c r="C77" s="135" t="s">
        <v>115</v>
      </c>
      <c r="D77" s="13">
        <v>4</v>
      </c>
      <c r="E77" s="43">
        <v>4</v>
      </c>
      <c r="F77" s="43">
        <v>6</v>
      </c>
      <c r="G77" s="43">
        <v>4</v>
      </c>
      <c r="H77" s="43"/>
      <c r="I77" s="43"/>
      <c r="J77" s="18">
        <f>SUM(D77:G77)</f>
        <v>18</v>
      </c>
    </row>
    <row r="78" spans="2:10" x14ac:dyDescent="0.35">
      <c r="B78" s="135" t="s">
        <v>7</v>
      </c>
      <c r="C78" s="135" t="s">
        <v>114</v>
      </c>
      <c r="D78" s="13">
        <v>3</v>
      </c>
      <c r="E78" s="43">
        <v>3</v>
      </c>
      <c r="F78" s="43">
        <v>3</v>
      </c>
      <c r="G78" s="43">
        <v>3</v>
      </c>
      <c r="H78" s="43"/>
      <c r="I78" s="43"/>
      <c r="J78" s="18">
        <f>SUM(D78:G78)</f>
        <v>12</v>
      </c>
    </row>
    <row r="79" spans="2:10" ht="15" thickBot="1" x14ac:dyDescent="0.4">
      <c r="B79" s="35" t="s">
        <v>8</v>
      </c>
      <c r="C79" s="35" t="s">
        <v>116</v>
      </c>
      <c r="D79" s="66" t="s">
        <v>68</v>
      </c>
      <c r="E79" s="22">
        <v>2</v>
      </c>
      <c r="F79" s="22" t="s">
        <v>68</v>
      </c>
      <c r="G79" s="22" t="s">
        <v>68</v>
      </c>
      <c r="H79" s="22"/>
      <c r="I79" s="22"/>
      <c r="J79" s="120">
        <f>SUM(D79:G79)</f>
        <v>2</v>
      </c>
    </row>
    <row r="81" spans="2:10" ht="15" thickBot="1" x14ac:dyDescent="0.4"/>
    <row r="82" spans="2:10" ht="15" thickBot="1" x14ac:dyDescent="0.4">
      <c r="B82" s="332" t="s">
        <v>126</v>
      </c>
      <c r="C82" s="333"/>
      <c r="D82" s="333"/>
      <c r="E82" s="333"/>
      <c r="F82" s="333"/>
      <c r="G82" s="333"/>
      <c r="H82" s="333"/>
      <c r="I82" s="333"/>
      <c r="J82" s="334"/>
    </row>
    <row r="83" spans="2:10" ht="15" thickBot="1" x14ac:dyDescent="0.4">
      <c r="B83" s="33" t="s">
        <v>40</v>
      </c>
      <c r="C83" s="32" t="s">
        <v>14</v>
      </c>
      <c r="D83" s="88" t="s">
        <v>106</v>
      </c>
      <c r="E83" s="26" t="s">
        <v>59</v>
      </c>
      <c r="F83" s="88" t="s">
        <v>98</v>
      </c>
      <c r="G83" s="88" t="s">
        <v>107</v>
      </c>
      <c r="H83" s="88" t="s">
        <v>108</v>
      </c>
      <c r="I83" s="88" t="s">
        <v>109</v>
      </c>
      <c r="J83" s="137" t="s">
        <v>20</v>
      </c>
    </row>
    <row r="84" spans="2:10" ht="15" thickBot="1" x14ac:dyDescent="0.4">
      <c r="B84" s="33" t="s">
        <v>4</v>
      </c>
      <c r="C84" s="32"/>
      <c r="D84" s="26"/>
      <c r="E84" s="26"/>
      <c r="F84" s="88"/>
      <c r="G84" s="88"/>
      <c r="H84" s="88"/>
      <c r="I84" s="88"/>
      <c r="J84" s="137"/>
    </row>
    <row r="85" spans="2:10" ht="15" thickBot="1" x14ac:dyDescent="0.4">
      <c r="B85" s="33" t="s">
        <v>5</v>
      </c>
      <c r="C85" s="332" t="s">
        <v>336</v>
      </c>
      <c r="D85" s="333"/>
      <c r="E85" s="333"/>
      <c r="F85" s="333"/>
      <c r="G85" s="333"/>
      <c r="H85" s="333"/>
      <c r="I85" s="375"/>
      <c r="J85" s="137"/>
    </row>
    <row r="86" spans="2:10" ht="15" thickBot="1" x14ac:dyDescent="0.4">
      <c r="B86" s="33" t="s">
        <v>6</v>
      </c>
      <c r="C86" s="32"/>
      <c r="D86" s="26"/>
      <c r="E86" s="26"/>
      <c r="F86" s="88"/>
      <c r="G86" s="88"/>
      <c r="H86" s="88"/>
      <c r="I86" s="88"/>
      <c r="J86" s="137"/>
    </row>
    <row r="87" spans="2:10" ht="15" thickBot="1" x14ac:dyDescent="0.4">
      <c r="B87" s="33" t="s">
        <v>7</v>
      </c>
      <c r="C87" s="32"/>
      <c r="D87" s="26"/>
      <c r="E87" s="26"/>
      <c r="F87" s="88"/>
      <c r="G87" s="88"/>
      <c r="H87" s="88"/>
      <c r="I87" s="88"/>
      <c r="J87" s="137"/>
    </row>
    <row r="88" spans="2:10" ht="15" thickBot="1" x14ac:dyDescent="0.4">
      <c r="B88" s="33" t="s">
        <v>8</v>
      </c>
      <c r="C88" s="32"/>
      <c r="D88" s="26"/>
      <c r="E88" s="26"/>
      <c r="F88" s="88"/>
      <c r="G88" s="88"/>
      <c r="H88" s="88"/>
      <c r="I88" s="88"/>
      <c r="J88" s="137"/>
    </row>
    <row r="89" spans="2:10" ht="15" thickBot="1" x14ac:dyDescent="0.4">
      <c r="B89" s="365" t="s">
        <v>127</v>
      </c>
      <c r="C89" s="366"/>
      <c r="D89" s="366"/>
      <c r="E89" s="366"/>
      <c r="F89" s="366"/>
      <c r="G89" s="366"/>
      <c r="H89" s="366"/>
      <c r="I89" s="366"/>
      <c r="J89" s="367"/>
    </row>
    <row r="90" spans="2:10" ht="15" thickBot="1" x14ac:dyDescent="0.4">
      <c r="B90" s="33" t="s">
        <v>40</v>
      </c>
      <c r="C90" s="32" t="s">
        <v>14</v>
      </c>
      <c r="D90" s="88" t="s">
        <v>106</v>
      </c>
      <c r="E90" s="26" t="s">
        <v>59</v>
      </c>
      <c r="F90" s="88" t="s">
        <v>98</v>
      </c>
      <c r="G90" s="88" t="s">
        <v>107</v>
      </c>
      <c r="H90" s="88" t="s">
        <v>108</v>
      </c>
      <c r="I90" s="88" t="s">
        <v>109</v>
      </c>
      <c r="J90" s="137" t="s">
        <v>20</v>
      </c>
    </row>
    <row r="91" spans="2:10" x14ac:dyDescent="0.35">
      <c r="B91" s="116" t="s">
        <v>4</v>
      </c>
      <c r="C91" s="116"/>
      <c r="D91" s="48"/>
      <c r="E91" s="49"/>
      <c r="F91" s="49"/>
      <c r="G91" s="49"/>
      <c r="H91" s="49"/>
      <c r="I91" s="49"/>
      <c r="J91" s="140"/>
    </row>
    <row r="92" spans="2:10" x14ac:dyDescent="0.35">
      <c r="B92" s="135" t="s">
        <v>5</v>
      </c>
      <c r="C92" s="135"/>
      <c r="D92" s="13"/>
      <c r="E92" s="43"/>
      <c r="F92" s="43"/>
      <c r="G92" s="43"/>
      <c r="H92" s="43"/>
      <c r="I92" s="43"/>
      <c r="J92" s="18"/>
    </row>
    <row r="93" spans="2:10" x14ac:dyDescent="0.35">
      <c r="B93" s="135" t="s">
        <v>6</v>
      </c>
      <c r="C93" s="335" t="s">
        <v>336</v>
      </c>
      <c r="D93" s="336"/>
      <c r="E93" s="336"/>
      <c r="F93" s="336"/>
      <c r="G93" s="336"/>
      <c r="H93" s="336"/>
      <c r="I93" s="337"/>
      <c r="J93" s="18"/>
    </row>
    <row r="94" spans="2:10" x14ac:dyDescent="0.35">
      <c r="B94" s="135" t="s">
        <v>7</v>
      </c>
      <c r="C94" s="135"/>
      <c r="D94" s="13"/>
      <c r="E94" s="43"/>
      <c r="F94" s="43"/>
      <c r="G94" s="43"/>
      <c r="H94" s="43"/>
      <c r="I94" s="43"/>
      <c r="J94" s="18"/>
    </row>
    <row r="95" spans="2:10" x14ac:dyDescent="0.35">
      <c r="B95" s="135" t="s">
        <v>8</v>
      </c>
      <c r="C95" s="135"/>
      <c r="D95" s="13"/>
      <c r="E95" s="43"/>
      <c r="F95" s="43"/>
      <c r="G95" s="43"/>
      <c r="H95" s="43"/>
      <c r="I95" s="43"/>
      <c r="J95" s="18"/>
    </row>
    <row r="96" spans="2:10" x14ac:dyDescent="0.35">
      <c r="B96" s="135" t="s">
        <v>13</v>
      </c>
      <c r="C96" s="135"/>
      <c r="D96" s="13"/>
      <c r="E96" s="43"/>
      <c r="F96" s="43"/>
      <c r="G96" s="43"/>
      <c r="H96" s="43"/>
      <c r="I96" s="43"/>
      <c r="J96" s="18"/>
    </row>
    <row r="97" spans="2:10" ht="15" thickBot="1" x14ac:dyDescent="0.4">
      <c r="B97" s="135" t="s">
        <v>15</v>
      </c>
      <c r="C97" s="35"/>
      <c r="D97" s="66"/>
      <c r="E97" s="22"/>
      <c r="F97" s="22"/>
      <c r="G97" s="22"/>
      <c r="H97" s="22"/>
      <c r="I97" s="22"/>
      <c r="J97" s="120"/>
    </row>
    <row r="99" spans="2:10" ht="15" thickBot="1" x14ac:dyDescent="0.4"/>
    <row r="100" spans="2:10" ht="15" thickBot="1" x14ac:dyDescent="0.4">
      <c r="B100" s="332" t="s">
        <v>128</v>
      </c>
      <c r="C100" s="333"/>
      <c r="D100" s="333"/>
      <c r="E100" s="333"/>
      <c r="F100" s="333"/>
      <c r="G100" s="333"/>
      <c r="H100" s="333"/>
      <c r="I100" s="333"/>
      <c r="J100" s="334"/>
    </row>
    <row r="101" spans="2:10" ht="15" thickBot="1" x14ac:dyDescent="0.4">
      <c r="B101" s="33" t="s">
        <v>40</v>
      </c>
      <c r="C101" s="32" t="s">
        <v>14</v>
      </c>
      <c r="D101" s="88" t="s">
        <v>106</v>
      </c>
      <c r="E101" s="26" t="s">
        <v>59</v>
      </c>
      <c r="F101" s="88" t="s">
        <v>98</v>
      </c>
      <c r="G101" s="88" t="s">
        <v>107</v>
      </c>
      <c r="H101" s="88" t="s">
        <v>108</v>
      </c>
      <c r="I101" s="88" t="s">
        <v>109</v>
      </c>
      <c r="J101" s="137" t="s">
        <v>20</v>
      </c>
    </row>
    <row r="102" spans="2:10" ht="15" thickBot="1" x14ac:dyDescent="0.4">
      <c r="B102" s="33" t="s">
        <v>4</v>
      </c>
      <c r="C102" s="32" t="s">
        <v>337</v>
      </c>
      <c r="D102" s="26">
        <v>6</v>
      </c>
      <c r="E102" s="26">
        <v>5</v>
      </c>
      <c r="F102" s="88">
        <v>6</v>
      </c>
      <c r="G102" s="88"/>
      <c r="H102" s="88"/>
      <c r="I102" s="88">
        <v>6</v>
      </c>
      <c r="J102" s="137">
        <f t="shared" ref="J102:J109" si="5">SUM(D102:I102)</f>
        <v>23</v>
      </c>
    </row>
    <row r="103" spans="2:10" ht="15" thickBot="1" x14ac:dyDescent="0.4">
      <c r="B103" s="33" t="s">
        <v>341</v>
      </c>
      <c r="C103" s="32" t="s">
        <v>223</v>
      </c>
      <c r="D103" s="26">
        <v>5</v>
      </c>
      <c r="E103" s="26">
        <v>6</v>
      </c>
      <c r="F103" s="88">
        <v>3</v>
      </c>
      <c r="G103" s="88"/>
      <c r="H103" s="88"/>
      <c r="I103" s="88">
        <v>4</v>
      </c>
      <c r="J103" s="137">
        <f t="shared" si="5"/>
        <v>18</v>
      </c>
    </row>
    <row r="104" spans="2:10" ht="15" thickBot="1" x14ac:dyDescent="0.4">
      <c r="B104" s="33" t="s">
        <v>341</v>
      </c>
      <c r="C104" s="32" t="s">
        <v>221</v>
      </c>
      <c r="D104" s="26">
        <v>4</v>
      </c>
      <c r="E104" s="26">
        <v>4</v>
      </c>
      <c r="F104" s="88">
        <v>5</v>
      </c>
      <c r="G104" s="88"/>
      <c r="H104" s="88"/>
      <c r="I104" s="88">
        <v>5</v>
      </c>
      <c r="J104" s="137">
        <f t="shared" si="5"/>
        <v>18</v>
      </c>
    </row>
    <row r="105" spans="2:10" s="59" customFormat="1" ht="15" thickBot="1" x14ac:dyDescent="0.4">
      <c r="B105" s="33" t="s">
        <v>7</v>
      </c>
      <c r="C105" s="32" t="s">
        <v>339</v>
      </c>
      <c r="D105" s="26">
        <v>3</v>
      </c>
      <c r="E105" s="26">
        <v>3</v>
      </c>
      <c r="F105" s="88" t="s">
        <v>68</v>
      </c>
      <c r="G105" s="88"/>
      <c r="H105" s="88"/>
      <c r="I105" s="88">
        <v>3</v>
      </c>
      <c r="J105" s="137">
        <f t="shared" si="5"/>
        <v>9</v>
      </c>
    </row>
    <row r="106" spans="2:10" s="59" customFormat="1" ht="15" thickBot="1" x14ac:dyDescent="0.4">
      <c r="B106" s="33" t="s">
        <v>8</v>
      </c>
      <c r="C106" s="32" t="s">
        <v>81</v>
      </c>
      <c r="D106" s="26">
        <v>1</v>
      </c>
      <c r="E106" s="26">
        <v>1</v>
      </c>
      <c r="F106" s="88">
        <v>4</v>
      </c>
      <c r="G106" s="88"/>
      <c r="H106" s="88"/>
      <c r="I106" s="88">
        <v>1</v>
      </c>
      <c r="J106" s="137">
        <f t="shared" si="5"/>
        <v>7</v>
      </c>
    </row>
    <row r="107" spans="2:10" s="59" customFormat="1" ht="15" thickBot="1" x14ac:dyDescent="0.4">
      <c r="B107" s="33" t="s">
        <v>13</v>
      </c>
      <c r="C107" s="32" t="s">
        <v>340</v>
      </c>
      <c r="D107" s="26">
        <v>2</v>
      </c>
      <c r="E107" s="26">
        <v>2</v>
      </c>
      <c r="F107" s="88" t="s">
        <v>68</v>
      </c>
      <c r="G107" s="88"/>
      <c r="H107" s="88"/>
      <c r="I107" s="88">
        <v>2</v>
      </c>
      <c r="J107" s="137">
        <f t="shared" si="5"/>
        <v>6</v>
      </c>
    </row>
    <row r="108" spans="2:10" ht="15" thickBot="1" x14ac:dyDescent="0.4">
      <c r="B108" s="33" t="s">
        <v>15</v>
      </c>
      <c r="C108" s="32" t="s">
        <v>338</v>
      </c>
      <c r="D108" s="26">
        <v>1</v>
      </c>
      <c r="E108" s="26">
        <v>1</v>
      </c>
      <c r="F108" s="88">
        <v>2</v>
      </c>
      <c r="G108" s="88"/>
      <c r="H108" s="88"/>
      <c r="I108" s="88">
        <v>1</v>
      </c>
      <c r="J108" s="137">
        <f t="shared" si="5"/>
        <v>5</v>
      </c>
    </row>
    <row r="109" spans="2:10" ht="15" thickBot="1" x14ac:dyDescent="0.4">
      <c r="B109" s="33" t="s">
        <v>16</v>
      </c>
      <c r="C109" s="32" t="s">
        <v>82</v>
      </c>
      <c r="D109" s="26">
        <v>1</v>
      </c>
      <c r="E109" s="26">
        <v>1</v>
      </c>
      <c r="F109" s="88">
        <v>1</v>
      </c>
      <c r="G109" s="88"/>
      <c r="H109" s="88"/>
      <c r="I109" s="88">
        <v>1</v>
      </c>
      <c r="J109" s="137">
        <f t="shared" si="5"/>
        <v>4</v>
      </c>
    </row>
    <row r="110" spans="2:10" ht="15" thickBot="1" x14ac:dyDescent="0.4">
      <c r="B110" s="365" t="s">
        <v>129</v>
      </c>
      <c r="C110" s="366"/>
      <c r="D110" s="366"/>
      <c r="E110" s="366"/>
      <c r="F110" s="366"/>
      <c r="G110" s="366"/>
      <c r="H110" s="366"/>
      <c r="I110" s="366"/>
      <c r="J110" s="367"/>
    </row>
    <row r="111" spans="2:10" ht="15" thickBot="1" x14ac:dyDescent="0.4">
      <c r="B111" s="33" t="s">
        <v>40</v>
      </c>
      <c r="C111" s="32" t="s">
        <v>14</v>
      </c>
      <c r="D111" s="88" t="s">
        <v>106</v>
      </c>
      <c r="E111" s="26" t="s">
        <v>59</v>
      </c>
      <c r="F111" s="88" t="s">
        <v>98</v>
      </c>
      <c r="G111" s="88" t="s">
        <v>107</v>
      </c>
      <c r="H111" s="88" t="s">
        <v>108</v>
      </c>
      <c r="I111" s="88" t="s">
        <v>109</v>
      </c>
      <c r="J111" s="137" t="s">
        <v>20</v>
      </c>
    </row>
    <row r="112" spans="2:10" x14ac:dyDescent="0.35">
      <c r="B112" s="116" t="s">
        <v>4</v>
      </c>
      <c r="C112" s="116" t="s">
        <v>113</v>
      </c>
      <c r="D112" s="48">
        <v>6</v>
      </c>
      <c r="E112" s="49">
        <v>6</v>
      </c>
      <c r="F112" s="49"/>
      <c r="G112" s="49"/>
      <c r="H112" s="49"/>
      <c r="I112" s="49"/>
      <c r="J112" s="140">
        <f>SUM(D112:I112)</f>
        <v>12</v>
      </c>
    </row>
    <row r="113" spans="2:10" x14ac:dyDescent="0.35">
      <c r="B113" s="135" t="s">
        <v>5</v>
      </c>
      <c r="C113" s="135" t="s">
        <v>110</v>
      </c>
      <c r="D113" s="13">
        <v>5</v>
      </c>
      <c r="E113" s="43">
        <v>5</v>
      </c>
      <c r="F113" s="43"/>
      <c r="G113" s="43"/>
      <c r="H113" s="43"/>
      <c r="I113" s="43"/>
      <c r="J113" s="18">
        <f t="shared" ref="J113:J114" si="6">SUM(D113:I113)</f>
        <v>10</v>
      </c>
    </row>
    <row r="114" spans="2:10" ht="15" thickBot="1" x14ac:dyDescent="0.4">
      <c r="B114" s="35" t="s">
        <v>6</v>
      </c>
      <c r="C114" s="35" t="s">
        <v>111</v>
      </c>
      <c r="D114" s="66">
        <v>4</v>
      </c>
      <c r="E114" s="22">
        <v>4</v>
      </c>
      <c r="F114" s="22"/>
      <c r="G114" s="22"/>
      <c r="H114" s="22"/>
      <c r="I114" s="22"/>
      <c r="J114" s="120">
        <f t="shared" si="6"/>
        <v>8</v>
      </c>
    </row>
  </sheetData>
  <sortState xmlns:xlrd2="http://schemas.microsoft.com/office/spreadsheetml/2017/richdata2" ref="C23:K30">
    <sortCondition descending="1" ref="E23:E30"/>
  </sortState>
  <mergeCells count="17">
    <mergeCell ref="B52:K52"/>
    <mergeCell ref="B100:J100"/>
    <mergeCell ref="B110:J110"/>
    <mergeCell ref="B60:J60"/>
    <mergeCell ref="B66:J66"/>
    <mergeCell ref="B73:J73"/>
    <mergeCell ref="B82:J82"/>
    <mergeCell ref="B89:J89"/>
    <mergeCell ref="C85:I85"/>
    <mergeCell ref="C93:I93"/>
    <mergeCell ref="B41:J41"/>
    <mergeCell ref="B2:K2"/>
    <mergeCell ref="B3:K3"/>
    <mergeCell ref="B5:K5"/>
    <mergeCell ref="B21:K21"/>
    <mergeCell ref="B34:J34"/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"/>
  <sheetViews>
    <sheetView zoomScale="90" zoomScaleNormal="90" workbookViewId="0">
      <selection activeCell="M140" sqref="M140"/>
    </sheetView>
  </sheetViews>
  <sheetFormatPr defaultColWidth="8.90625" defaultRowHeight="14.5" x14ac:dyDescent="0.35"/>
  <cols>
    <col min="1" max="1" width="8.90625" style="41" customWidth="1"/>
    <col min="2" max="2" width="17.6328125" style="41" customWidth="1"/>
    <col min="3" max="3" width="9.36328125" style="41" customWidth="1"/>
    <col min="4" max="4" width="8.90625" style="41"/>
    <col min="5" max="5" width="17.6328125" style="41" customWidth="1"/>
    <col min="6" max="7" width="8.90625" style="41"/>
    <col min="8" max="8" width="17.6328125" style="41" customWidth="1"/>
    <col min="9" max="10" width="8.90625" style="41"/>
    <col min="11" max="11" width="18.6328125" style="41" customWidth="1"/>
    <col min="12" max="13" width="8.90625" style="41"/>
    <col min="14" max="14" width="20.453125" style="41" customWidth="1"/>
    <col min="15" max="16384" width="8.90625" style="41"/>
  </cols>
  <sheetData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11270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7</xdr:col>
                <xdr:colOff>1219200</xdr:colOff>
                <xdr:row>48</xdr:row>
                <xdr:rowOff>82550</xdr:rowOff>
              </to>
            </anchor>
          </objectPr>
        </oleObject>
      </mc:Choice>
      <mc:Fallback>
        <oleObject progId="Word.Document.12" shapeId="11270" r:id="rId4"/>
      </mc:Fallback>
    </mc:AlternateContent>
    <mc:AlternateContent xmlns:mc="http://schemas.openxmlformats.org/markup-compatibility/2006">
      <mc:Choice Requires="x14">
        <oleObject progId="Word.Document.12" shapeId="11271" r:id="rId6">
          <objectPr defaultSize="0" autoPict="0" r:id="rId7">
            <anchor moveWithCells="1">
              <from>
                <xdr:col>1</xdr:col>
                <xdr:colOff>0</xdr:colOff>
                <xdr:row>49</xdr:row>
                <xdr:rowOff>6350</xdr:rowOff>
              </from>
              <to>
                <xdr:col>7</xdr:col>
                <xdr:colOff>1225550</xdr:colOff>
                <xdr:row>97</xdr:row>
                <xdr:rowOff>0</xdr:rowOff>
              </to>
            </anchor>
          </objectPr>
        </oleObject>
      </mc:Choice>
      <mc:Fallback>
        <oleObject progId="Word.Document.12" shapeId="11271" r:id="rId6"/>
      </mc:Fallback>
    </mc:AlternateContent>
    <mc:AlternateContent xmlns:mc="http://schemas.openxmlformats.org/markup-compatibility/2006">
      <mc:Choice Requires="x14">
        <oleObject progId="Word.Document.12" shapeId="11272" r:id="rId8">
          <objectPr defaultSize="0" autoPict="0" r:id="rId9">
            <anchor moveWithCells="1">
              <from>
                <xdr:col>1</xdr:col>
                <xdr:colOff>0</xdr:colOff>
                <xdr:row>97</xdr:row>
                <xdr:rowOff>171450</xdr:rowOff>
              </from>
              <to>
                <xdr:col>7</xdr:col>
                <xdr:colOff>1225550</xdr:colOff>
                <xdr:row>145</xdr:row>
                <xdr:rowOff>82550</xdr:rowOff>
              </to>
            </anchor>
          </objectPr>
        </oleObject>
      </mc:Choice>
      <mc:Fallback>
        <oleObject progId="Word.Document.12" shapeId="11272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3B597"/>
  </sheetPr>
  <dimension ref="A1"/>
  <sheetViews>
    <sheetView zoomScaleNormal="100" workbookViewId="0">
      <selection activeCell="I1" sqref="I1"/>
    </sheetView>
  </sheetViews>
  <sheetFormatPr defaultRowHeight="14.5" x14ac:dyDescent="0.35"/>
  <cols>
    <col min="1" max="1" width="4.90625" style="1" customWidth="1"/>
    <col min="2" max="2" width="17.90625" customWidth="1"/>
    <col min="3" max="3" width="7.6328125" customWidth="1"/>
    <col min="4" max="4" width="6.54296875" customWidth="1"/>
    <col min="5" max="5" width="17.54296875" customWidth="1"/>
    <col min="6" max="6" width="8" customWidth="1"/>
    <col min="7" max="7" width="4.6328125" customWidth="1"/>
    <col min="8" max="8" width="21.08984375" customWidth="1"/>
    <col min="9" max="9" width="4.36328125" customWidth="1"/>
    <col min="10" max="10" width="15.54296875" customWidth="1"/>
    <col min="11" max="11" width="6.6328125" customWidth="1"/>
    <col min="12" max="12" width="6" customWidth="1"/>
    <col min="13" max="13" width="6.08984375" customWidth="1"/>
  </cols>
  <sheetData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14339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7</xdr:col>
                <xdr:colOff>1384300</xdr:colOff>
                <xdr:row>54</xdr:row>
                <xdr:rowOff>165100</xdr:rowOff>
              </to>
            </anchor>
          </objectPr>
        </oleObject>
      </mc:Choice>
      <mc:Fallback>
        <oleObject progId="Word.Document.12" shapeId="14339" r:id="rId4"/>
      </mc:Fallback>
    </mc:AlternateContent>
    <mc:AlternateContent xmlns:mc="http://schemas.openxmlformats.org/markup-compatibility/2006">
      <mc:Choice Requires="x14">
        <oleObject progId="Word.Document.12" shapeId="14341" r:id="rId6">
          <objectPr defaultSize="0" autoPict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18</xdr:col>
                <xdr:colOff>292100</xdr:colOff>
                <xdr:row>53</xdr:row>
                <xdr:rowOff>101600</xdr:rowOff>
              </to>
            </anchor>
          </objectPr>
        </oleObject>
      </mc:Choice>
      <mc:Fallback>
        <oleObject progId="Word.Document.12" shapeId="14341" r:id="rId6"/>
      </mc:Fallback>
    </mc:AlternateContent>
    <mc:AlternateContent xmlns:mc="http://schemas.openxmlformats.org/markup-compatibility/2006">
      <mc:Choice Requires="x14">
        <oleObject progId="Word.Document.12" shapeId="14342" r:id="rId8">
          <objectPr defaultSize="0" r:id="rId9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28</xdr:col>
                <xdr:colOff>247650</xdr:colOff>
                <xdr:row>48</xdr:row>
                <xdr:rowOff>101600</xdr:rowOff>
              </to>
            </anchor>
          </objectPr>
        </oleObject>
      </mc:Choice>
      <mc:Fallback>
        <oleObject progId="Word.Document.12" shapeId="14342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33CC"/>
  </sheetPr>
  <dimension ref="A1"/>
  <sheetViews>
    <sheetView workbookViewId="0">
      <selection activeCell="J1" sqref="J1"/>
    </sheetView>
  </sheetViews>
  <sheetFormatPr defaultRowHeight="14.5" x14ac:dyDescent="0.35"/>
  <cols>
    <col min="1" max="1" width="1.7265625" customWidth="1"/>
    <col min="2" max="2" width="13" customWidth="1"/>
    <col min="3" max="3" width="7.36328125" customWidth="1"/>
    <col min="4" max="4" width="14.36328125" customWidth="1"/>
    <col min="5" max="5" width="6.6328125" customWidth="1"/>
    <col min="6" max="6" width="13.6328125" customWidth="1"/>
    <col min="7" max="7" width="6.6328125" customWidth="1"/>
    <col min="8" max="8" width="16" customWidth="1"/>
    <col min="9" max="9" width="6.36328125" customWidth="1"/>
    <col min="10" max="10" width="20.453125" customWidth="1"/>
    <col min="11" max="11" width="6.453125" customWidth="1"/>
    <col min="12" max="12" width="19.90625" customWidth="1"/>
    <col min="13" max="13" width="6.36328125" customWidth="1"/>
    <col min="14" max="14" width="14.36328125" customWidth="1"/>
    <col min="15" max="15" width="6.54296875" customWidth="1"/>
    <col min="16" max="16" width="14.453125" customWidth="1"/>
    <col min="17" max="17" width="6.36328125" customWidth="1"/>
    <col min="18" max="18" width="15.54296875" customWidth="1"/>
    <col min="19" max="19" width="6.90625" customWidth="1"/>
    <col min="20" max="20" width="14.08984375" customWidth="1"/>
    <col min="21" max="21" width="7" customWidth="1"/>
    <col min="22" max="22" width="15.6328125" customWidth="1"/>
    <col min="23" max="23" width="6.08984375" customWidth="1"/>
  </cols>
  <sheetData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3076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311150</xdr:colOff>
                <xdr:row>2</xdr:row>
                <xdr:rowOff>101600</xdr:rowOff>
              </to>
            </anchor>
          </objectPr>
        </oleObject>
      </mc:Choice>
      <mc:Fallback>
        <oleObject progId="Word.Document.12" shapeId="3076" r:id="rId4"/>
      </mc:Fallback>
    </mc:AlternateContent>
    <mc:AlternateContent xmlns:mc="http://schemas.openxmlformats.org/markup-compatibility/2006">
      <mc:Choice Requires="x14">
        <oleObject progId="Word.Document.12" shapeId="3077" r:id="rId6">
          <objectPr defaultSize="0" r:id="rId7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311150</xdr:colOff>
                <xdr:row>55</xdr:row>
                <xdr:rowOff>120650</xdr:rowOff>
              </to>
            </anchor>
          </objectPr>
        </oleObject>
      </mc:Choice>
      <mc:Fallback>
        <oleObject progId="Word.Document.12" shapeId="3077" r:id="rId6"/>
      </mc:Fallback>
    </mc:AlternateContent>
    <mc:AlternateContent xmlns:mc="http://schemas.openxmlformats.org/markup-compatibility/2006">
      <mc:Choice Requires="x14">
        <oleObject progId="Word.Document.12" shapeId="3078" r:id="rId8">
          <objectPr defaultSize="0" r:id="rId9">
            <anchor moveWithCells="1">
              <from>
                <xdr:col>9</xdr:col>
                <xdr:colOff>25400</xdr:colOff>
                <xdr:row>1</xdr:row>
                <xdr:rowOff>6350</xdr:rowOff>
              </from>
              <to>
                <xdr:col>15</xdr:col>
                <xdr:colOff>895350</xdr:colOff>
                <xdr:row>48</xdr:row>
                <xdr:rowOff>101600</xdr:rowOff>
              </to>
            </anchor>
          </objectPr>
        </oleObject>
      </mc:Choice>
      <mc:Fallback>
        <oleObject progId="Word.Document.12" shapeId="3078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"/>
  <sheetViews>
    <sheetView zoomScaleNormal="100" workbookViewId="0"/>
  </sheetViews>
  <sheetFormatPr defaultRowHeight="14.5" x14ac:dyDescent="0.35"/>
  <cols>
    <col min="1" max="1" width="2.81640625" customWidth="1"/>
    <col min="2" max="2" width="16.36328125" customWidth="1"/>
    <col min="4" max="4" width="10" customWidth="1"/>
    <col min="5" max="5" width="13.54296875" customWidth="1"/>
    <col min="6" max="6" width="12.08984375" customWidth="1"/>
    <col min="7" max="7" width="11.54296875" customWidth="1"/>
    <col min="8" max="8" width="13.54296875" customWidth="1"/>
    <col min="18" max="18" width="6.1796875" customWidth="1"/>
    <col min="28" max="28" width="5.81640625" customWidth="1"/>
  </cols>
  <sheetData>
    <row r="1" s="2" customFormat="1" x14ac:dyDescent="0.35"/>
  </sheetData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4100" r:id="rId4">
          <objectPr defaultSize="0" r:id="rId5">
            <anchor moveWithCells="1">
              <from>
                <xdr:col>1</xdr:col>
                <xdr:colOff>0</xdr:colOff>
                <xdr:row>94</xdr:row>
                <xdr:rowOff>0</xdr:rowOff>
              </from>
              <to>
                <xdr:col>7</xdr:col>
                <xdr:colOff>774700</xdr:colOff>
                <xdr:row>148</xdr:row>
                <xdr:rowOff>63500</xdr:rowOff>
              </to>
            </anchor>
          </objectPr>
        </oleObject>
      </mc:Choice>
      <mc:Fallback>
        <oleObject progId="Word.Document.12" shapeId="4100" r:id="rId4"/>
      </mc:Fallback>
    </mc:AlternateContent>
    <mc:AlternateContent xmlns:mc="http://schemas.openxmlformats.org/markup-compatibility/2006">
      <mc:Choice Requires="x14">
        <oleObject progId="Word.Document.12" shapeId="4101" r:id="rId6">
          <objectPr defaultSize="0" autoPict="0" r:id="rId7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7</xdr:col>
                <xdr:colOff>679450</xdr:colOff>
                <xdr:row>49</xdr:row>
                <xdr:rowOff>120650</xdr:rowOff>
              </to>
            </anchor>
          </objectPr>
        </oleObject>
      </mc:Choice>
      <mc:Fallback>
        <oleObject progId="Word.Document.12" shapeId="4101" r:id="rId6"/>
      </mc:Fallback>
    </mc:AlternateContent>
    <mc:AlternateContent xmlns:mc="http://schemas.openxmlformats.org/markup-compatibility/2006">
      <mc:Choice Requires="x14">
        <oleObject progId="Word.Document.12" shapeId="4102" r:id="rId8">
          <objectPr defaultSize="0" r:id="rId9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17</xdr:col>
                <xdr:colOff>247650</xdr:colOff>
                <xdr:row>49</xdr:row>
                <xdr:rowOff>50800</xdr:rowOff>
              </to>
            </anchor>
          </objectPr>
        </oleObject>
      </mc:Choice>
      <mc:Fallback>
        <oleObject progId="Word.Document.12" shapeId="4102" r:id="rId8"/>
      </mc:Fallback>
    </mc:AlternateContent>
    <mc:AlternateContent xmlns:mc="http://schemas.openxmlformats.org/markup-compatibility/2006">
      <mc:Choice Requires="x14">
        <oleObject progId="Word.Document.12" shapeId="4103" r:id="rId10">
          <objectPr defaultSize="0" r:id="rId11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27</xdr:col>
                <xdr:colOff>247650</xdr:colOff>
                <xdr:row>21</xdr:row>
                <xdr:rowOff>31750</xdr:rowOff>
              </to>
            </anchor>
          </objectPr>
        </oleObject>
      </mc:Choice>
      <mc:Fallback>
        <oleObject progId="Word.Document.12" shapeId="4103" r:id="rId10"/>
      </mc:Fallback>
    </mc:AlternateContent>
    <mc:AlternateContent xmlns:mc="http://schemas.openxmlformats.org/markup-compatibility/2006">
      <mc:Choice Requires="x14">
        <oleObject progId="Word.Document.12" shapeId="4104" r:id="rId12">
          <objectPr defaultSize="0" r:id="rId13">
            <anchor moveWithCells="1">
              <from>
                <xdr:col>28</xdr:col>
                <xdr:colOff>0</xdr:colOff>
                <xdr:row>1</xdr:row>
                <xdr:rowOff>0</xdr:rowOff>
              </from>
              <to>
                <xdr:col>37</xdr:col>
                <xdr:colOff>247650</xdr:colOff>
                <xdr:row>49</xdr:row>
                <xdr:rowOff>38100</xdr:rowOff>
              </to>
            </anchor>
          </objectPr>
        </oleObject>
      </mc:Choice>
      <mc:Fallback>
        <oleObject progId="Word.Document.12" shapeId="4104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B2:P31"/>
  <sheetViews>
    <sheetView workbookViewId="0">
      <selection activeCell="U58" sqref="U58"/>
    </sheetView>
  </sheetViews>
  <sheetFormatPr defaultRowHeight="14.5" x14ac:dyDescent="0.35"/>
  <cols>
    <col min="1" max="1" width="8.90625" customWidth="1"/>
    <col min="2" max="2" width="16.6328125" customWidth="1"/>
    <col min="5" max="5" width="15.6328125" customWidth="1"/>
    <col min="8" max="8" width="17.54296875" customWidth="1"/>
    <col min="11" max="11" width="16.453125" customWidth="1"/>
  </cols>
  <sheetData>
    <row r="2" spans="2:11" x14ac:dyDescent="0.35">
      <c r="B2" s="5"/>
      <c r="C2" s="5"/>
      <c r="D2" s="5"/>
      <c r="E2" s="5"/>
      <c r="F2" s="5"/>
      <c r="G2" s="5"/>
      <c r="H2" s="5"/>
      <c r="I2" s="5"/>
      <c r="J2" s="5"/>
      <c r="K2" s="5"/>
    </row>
    <row r="3" spans="2:11" x14ac:dyDescent="0.3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x14ac:dyDescent="0.35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x14ac:dyDescent="0.3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x14ac:dyDescent="0.3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x14ac:dyDescent="0.3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35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x14ac:dyDescent="0.3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x14ac:dyDescent="0.3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x14ac:dyDescent="0.3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6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P17" s="5"/>
    </row>
    <row r="18" spans="2:16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P18" s="5"/>
    </row>
    <row r="19" spans="2:16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6" x14ac:dyDescent="0.3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6" x14ac:dyDescent="0.3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N21" t="s">
        <v>32</v>
      </c>
    </row>
    <row r="22" spans="2:16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6" x14ac:dyDescent="0.3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6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6" x14ac:dyDescent="0.3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6" x14ac:dyDescent="0.3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6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6" x14ac:dyDescent="0.3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6" x14ac:dyDescent="0.3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6" x14ac:dyDescent="0.3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6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2060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7</xdr:col>
                <xdr:colOff>1041400</xdr:colOff>
                <xdr:row>52</xdr:row>
                <xdr:rowOff>82550</xdr:rowOff>
              </to>
            </anchor>
          </objectPr>
        </oleObject>
      </mc:Choice>
      <mc:Fallback>
        <oleObject progId="Word.Document.12" shapeId="2060" r:id="rId4"/>
      </mc:Fallback>
    </mc:AlternateContent>
    <mc:AlternateContent xmlns:mc="http://schemas.openxmlformats.org/markup-compatibility/2006">
      <mc:Choice Requires="x14">
        <oleObject progId="Word.Document.12" shapeId="2061" r:id="rId6">
          <objectPr defaultSize="0" r:id="rId7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16</xdr:col>
                <xdr:colOff>317500</xdr:colOff>
                <xdr:row>53</xdr:row>
                <xdr:rowOff>120650</xdr:rowOff>
              </to>
            </anchor>
          </objectPr>
        </oleObject>
      </mc:Choice>
      <mc:Fallback>
        <oleObject progId="Word.Document.12" shapeId="2061" r:id="rId6"/>
      </mc:Fallback>
    </mc:AlternateContent>
    <mc:AlternateContent xmlns:mc="http://schemas.openxmlformats.org/markup-compatibility/2006">
      <mc:Choice Requires="x14">
        <oleObject progId="Word.Document.12" shapeId="2062" r:id="rId8">
          <objectPr defaultSize="0" r:id="rId9">
            <anchor moveWithCells="1">
              <from>
                <xdr:col>17</xdr:col>
                <xdr:colOff>0</xdr:colOff>
                <xdr:row>1</xdr:row>
                <xdr:rowOff>0</xdr:rowOff>
              </from>
              <to>
                <xdr:col>26</xdr:col>
                <xdr:colOff>247650</xdr:colOff>
                <xdr:row>55</xdr:row>
                <xdr:rowOff>57150</xdr:rowOff>
              </to>
            </anchor>
          </objectPr>
        </oleObject>
      </mc:Choice>
      <mc:Fallback>
        <oleObject progId="Word.Document.12" shapeId="2062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E01B7"/>
  </sheetPr>
  <dimension ref="A1"/>
  <sheetViews>
    <sheetView zoomScaleNormal="100" workbookViewId="0">
      <selection activeCell="T57" sqref="T57"/>
    </sheetView>
  </sheetViews>
  <sheetFormatPr defaultRowHeight="14.5" x14ac:dyDescent="0.35"/>
  <cols>
    <col min="2" max="2" width="14.6328125" customWidth="1"/>
    <col min="5" max="5" width="14.6328125" customWidth="1"/>
    <col min="8" max="8" width="14.6328125" customWidth="1"/>
    <col min="11" max="11" width="14.90625" customWidth="1"/>
  </cols>
  <sheetData/>
  <pageMargins left="0.7" right="0.7" top="0.75" bottom="0.75" header="0.3" footer="0.3"/>
  <pageSetup paperSize="9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228600</xdr:colOff>
                <xdr:row>38</xdr:row>
                <xdr:rowOff>133350</xdr:rowOff>
              </to>
            </anchor>
          </objectPr>
        </oleObject>
      </mc:Choice>
      <mc:Fallback>
        <oleObject progId="Word.Document.12" shapeId="1028" r:id="rId4"/>
      </mc:Fallback>
    </mc:AlternateContent>
    <mc:AlternateContent xmlns:mc="http://schemas.openxmlformats.org/markup-compatibility/2006">
      <mc:Choice Requires="x14">
        <oleObject progId="Word.Document.12" shapeId="1029" r:id="rId6">
          <objectPr defaultSize="0" autoPict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17</xdr:col>
                <xdr:colOff>419100</xdr:colOff>
                <xdr:row>56</xdr:row>
                <xdr:rowOff>127000</xdr:rowOff>
              </to>
            </anchor>
          </objectPr>
        </oleObject>
      </mc:Choice>
      <mc:Fallback>
        <oleObject progId="Word.Document.12" shapeId="1029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 HAHGA Heavies League 2019</vt:lpstr>
      <vt:lpstr>HAHGA T&amp;F League 2019</vt:lpstr>
      <vt:lpstr>HAHGA Cycling League 2019</vt:lpstr>
      <vt:lpstr>Tain</vt:lpstr>
      <vt:lpstr>Lochcarron</vt:lpstr>
      <vt:lpstr>Durness</vt:lpstr>
      <vt:lpstr>Halkirk</vt:lpstr>
      <vt:lpstr>Dornoch</vt:lpstr>
      <vt:lpstr>Newtonmore</vt:lpstr>
      <vt:lpstr>Assynt</vt:lpstr>
      <vt:lpstr>Strathpeffer</vt:lpstr>
      <vt:lpstr>Helmsdale</vt:lpstr>
      <vt:lpstr>Glenurquhart</vt:lpstr>
      <vt:lpstr>Tain!_Hlk521099576</vt:lpstr>
      <vt:lpstr>Tain!_Hlk521099912</vt:lpstr>
      <vt:lpstr>Tain!_Hlk522387244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Alasdair MacDonald</dc:creator>
  <cp:lastModifiedBy>Alasdair MacDonald</cp:lastModifiedBy>
  <cp:lastPrinted>2019-08-23T21:26:15Z</cp:lastPrinted>
  <dcterms:created xsi:type="dcterms:W3CDTF">2016-07-16T19:29:29Z</dcterms:created>
  <dcterms:modified xsi:type="dcterms:W3CDTF">2019-09-19T16:56:36Z</dcterms:modified>
</cp:coreProperties>
</file>