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C:\Users\canni\OneDrive\Documents\1 Sports\Admin\SHGA\2018\Ranking Lists\"/>
    </mc:Choice>
  </mc:AlternateContent>
  <xr:revisionPtr revIDLastSave="0" documentId="13_ncr:1_{F3D8ADBF-4F91-471F-AF6A-FDF4EA12BA36}" xr6:coauthVersionLast="34" xr6:coauthVersionMax="34" xr10:uidLastSave="{00000000-0000-0000-0000-000000000000}"/>
  <bookViews>
    <workbookView xWindow="0" yWindow="0" windowWidth="23040" windowHeight="8760" activeTab="1" xr2:uid="{00000000-000D-0000-FFFF-FFFF00000000}"/>
  </bookViews>
  <sheets>
    <sheet name="Games" sheetId="8" r:id="rId1"/>
    <sheet name="16lb Shot Putt" sheetId="1" r:id="rId2"/>
    <sheet name="22lb Shot Putt" sheetId="2" r:id="rId3"/>
    <sheet name="16lb Hammer" sheetId="5" r:id="rId4"/>
    <sheet name="22lb Hammer" sheetId="6" r:id="rId5"/>
    <sheet name="28lb for Dist." sheetId="3" r:id="rId6"/>
    <sheet name="56lb  for Dist." sheetId="4" r:id="rId7"/>
    <sheet name="42lb WoB" sheetId="9" r:id="rId8"/>
    <sheet name="56lb WoB" sheetId="7" r:id="rId9"/>
    <sheet name="2018 Top 20's" sheetId="11" r:id="rId10"/>
  </sheets>
  <definedNames>
    <definedName name="_xlnm._FilterDatabase" localSheetId="8" hidden="1">'56lb WoB'!$A$2:$I$41</definedName>
    <definedName name="_Hlk485915114" localSheetId="5">'28lb for Dist.'!$E$20</definedName>
  </definedNames>
  <calcPr calcId="179021"/>
  <fileRecoveryPr autoRecover="0"/>
</workbook>
</file>

<file path=xl/calcChain.xml><?xml version="1.0" encoding="utf-8"?>
<calcChain xmlns="http://schemas.openxmlformats.org/spreadsheetml/2006/main">
  <c r="B44" i="5" l="1"/>
  <c r="B38" i="1"/>
  <c r="B8" i="7"/>
  <c r="B24" i="6" l="1"/>
  <c r="B4" i="6"/>
  <c r="B37" i="7" l="1"/>
  <c r="B36" i="7"/>
  <c r="B39" i="3"/>
  <c r="B28" i="1"/>
  <c r="B22" i="1"/>
  <c r="B28" i="7" l="1"/>
  <c r="B35" i="7"/>
  <c r="B31" i="7"/>
  <c r="B29" i="4"/>
  <c r="B30" i="4"/>
  <c r="B27" i="4"/>
  <c r="B34" i="7" l="1"/>
  <c r="B17" i="4" l="1"/>
  <c r="B24" i="4"/>
  <c r="B8" i="4"/>
  <c r="B14" i="4"/>
  <c r="B31" i="4"/>
  <c r="B26" i="4"/>
  <c r="B28" i="4"/>
  <c r="B21" i="4"/>
  <c r="B4" i="7" l="1"/>
  <c r="B3" i="7"/>
  <c r="B6" i="7"/>
  <c r="B9" i="7"/>
  <c r="B11" i="7"/>
  <c r="B12" i="7"/>
  <c r="B10" i="7"/>
  <c r="B13" i="7"/>
  <c r="B16" i="7"/>
  <c r="B15" i="7"/>
  <c r="B17" i="7"/>
  <c r="B18" i="7"/>
  <c r="B19" i="7"/>
  <c r="B23" i="7"/>
  <c r="B32" i="7"/>
  <c r="B27" i="7"/>
  <c r="B6" i="2" l="1"/>
  <c r="B29" i="1"/>
  <c r="B8" i="1"/>
  <c r="B11" i="6" l="1"/>
  <c r="B23" i="6"/>
  <c r="B9" i="6"/>
  <c r="B17" i="6"/>
  <c r="B25" i="6"/>
  <c r="B20" i="6"/>
  <c r="B35" i="6"/>
  <c r="B36" i="6"/>
  <c r="B21" i="6"/>
  <c r="B19" i="6"/>
  <c r="B28" i="6"/>
  <c r="B30" i="6"/>
  <c r="B22" i="6"/>
  <c r="B15" i="6"/>
  <c r="B29" i="6"/>
  <c r="B18" i="6"/>
  <c r="B37" i="6"/>
  <c r="B32" i="6"/>
  <c r="B34" i="6"/>
  <c r="B26" i="6"/>
  <c r="B31" i="6"/>
  <c r="B33" i="6"/>
  <c r="B27" i="6"/>
  <c r="B16" i="6" l="1"/>
  <c r="B6" i="5" l="1"/>
  <c r="B34" i="4" l="1"/>
  <c r="B32" i="3"/>
  <c r="B40" i="3"/>
  <c r="B50" i="5"/>
  <c r="B18" i="2"/>
  <c r="B13" i="2"/>
  <c r="B186" i="11" l="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2" i="11"/>
  <c r="B161" i="11"/>
  <c r="B160" i="11"/>
  <c r="B159" i="11"/>
  <c r="B158" i="11"/>
  <c r="B157" i="11"/>
  <c r="B156" i="11"/>
  <c r="B155" i="11"/>
  <c r="B154" i="11"/>
  <c r="B153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6" i="6"/>
  <c r="B8" i="6"/>
  <c r="B7" i="6"/>
  <c r="B5" i="6"/>
  <c r="B3" i="6"/>
  <c r="B13" i="6"/>
  <c r="B10" i="6"/>
  <c r="B14" i="6"/>
  <c r="B12" i="6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3" i="11"/>
  <c r="B46" i="5" l="1"/>
  <c r="B33" i="3" l="1"/>
  <c r="B30" i="7"/>
  <c r="B26" i="7"/>
  <c r="B28" i="3"/>
  <c r="B36" i="5"/>
  <c r="B27" i="5"/>
  <c r="B39" i="1"/>
  <c r="B7" i="9" l="1"/>
  <c r="B38" i="3"/>
  <c r="B40" i="5"/>
  <c r="B11" i="1"/>
  <c r="B42" i="7" l="1"/>
  <c r="B42" i="3"/>
  <c r="B47" i="5"/>
  <c r="B24" i="2"/>
  <c r="B30" i="1"/>
  <c r="B10" i="4"/>
  <c r="B9" i="4"/>
  <c r="B15" i="4"/>
  <c r="B6" i="4"/>
  <c r="B4" i="4"/>
  <c r="B19" i="4"/>
  <c r="B5" i="4"/>
  <c r="B12" i="4"/>
  <c r="B22" i="4"/>
  <c r="B16" i="4"/>
  <c r="B25" i="4"/>
  <c r="B23" i="4"/>
  <c r="B11" i="4"/>
  <c r="B3" i="4"/>
  <c r="B7" i="4"/>
  <c r="B20" i="4"/>
  <c r="B33" i="4"/>
  <c r="B13" i="4"/>
  <c r="B32" i="4"/>
  <c r="B16" i="3" l="1"/>
  <c r="B6" i="9"/>
  <c r="B19" i="1"/>
  <c r="B19" i="5"/>
  <c r="B39" i="5" l="1"/>
  <c r="B33" i="5"/>
  <c r="B13" i="1" l="1"/>
  <c r="B18" i="1"/>
  <c r="B34" i="2"/>
  <c r="B32" i="2"/>
  <c r="B30" i="2"/>
  <c r="B21" i="7"/>
  <c r="B25" i="7" l="1"/>
  <c r="B41" i="7"/>
  <c r="B22" i="7"/>
  <c r="B24" i="7"/>
  <c r="B20" i="5"/>
  <c r="B35" i="5"/>
  <c r="B51" i="5"/>
  <c r="B48" i="5"/>
  <c r="B43" i="5"/>
  <c r="B33" i="1"/>
  <c r="B40" i="1"/>
  <c r="B37" i="1" l="1"/>
  <c r="B16" i="5"/>
  <c r="B20" i="7" l="1"/>
  <c r="B40" i="7"/>
  <c r="B24" i="5"/>
  <c r="B33" i="2"/>
  <c r="B32" i="1"/>
  <c r="B10" i="2" l="1"/>
  <c r="B35" i="1"/>
  <c r="B39" i="7" l="1"/>
  <c r="B17" i="2"/>
  <c r="B21" i="2"/>
  <c r="B15" i="2"/>
  <c r="B38" i="5"/>
  <c r="B7" i="5"/>
  <c r="B52" i="5"/>
  <c r="B5" i="9"/>
  <c r="B25" i="5"/>
  <c r="B15" i="5"/>
  <c r="B26" i="1"/>
  <c r="B14" i="1"/>
  <c r="B21" i="5" l="1"/>
  <c r="B9" i="2"/>
  <c r="B37" i="5" l="1"/>
  <c r="B25" i="2"/>
  <c r="B19" i="2"/>
  <c r="B41" i="5" l="1"/>
  <c r="B28" i="2"/>
  <c r="B31" i="1"/>
  <c r="B27" i="2" l="1"/>
  <c r="B29" i="7" l="1"/>
  <c r="B33" i="7"/>
  <c r="B12" i="2"/>
  <c r="B14" i="5" l="1"/>
  <c r="B34" i="1" l="1"/>
  <c r="B5" i="7"/>
  <c r="B38" i="7" l="1"/>
  <c r="B26" i="5"/>
  <c r="B31" i="5"/>
  <c r="B23" i="2"/>
  <c r="B7" i="2"/>
  <c r="B20" i="1"/>
  <c r="B23" i="1"/>
  <c r="B7" i="7" l="1"/>
  <c r="B27" i="1"/>
  <c r="B25" i="3"/>
  <c r="B9" i="3"/>
  <c r="B11" i="3"/>
  <c r="B44" i="3"/>
  <c r="B31" i="3"/>
  <c r="B4" i="3"/>
  <c r="B5" i="3"/>
  <c r="B14" i="3"/>
  <c r="B17" i="3"/>
  <c r="B41" i="3"/>
  <c r="B19" i="3"/>
  <c r="B45" i="3"/>
  <c r="B22" i="3"/>
  <c r="B47" i="3"/>
  <c r="B30" i="3"/>
  <c r="B8" i="3"/>
  <c r="B29" i="3"/>
  <c r="B6" i="3"/>
  <c r="B18" i="3"/>
  <c r="B15" i="3"/>
  <c r="B10" i="5"/>
  <c r="B30" i="5"/>
  <c r="B8" i="5"/>
  <c r="B12" i="1"/>
  <c r="B5" i="5"/>
  <c r="B13" i="5"/>
  <c r="B24" i="3"/>
  <c r="B26" i="3"/>
  <c r="B11" i="2"/>
  <c r="B20" i="2"/>
  <c r="B25" i="1"/>
  <c r="B14" i="7"/>
  <c r="B3" i="9"/>
  <c r="B8" i="9"/>
  <c r="B4" i="9"/>
  <c r="B18" i="5"/>
  <c r="B23" i="5"/>
  <c r="B9" i="5"/>
  <c r="B22" i="5"/>
  <c r="B32" i="5"/>
  <c r="B12" i="5"/>
  <c r="B11" i="5"/>
  <c r="B3" i="5"/>
  <c r="B34" i="5"/>
  <c r="B4" i="5"/>
  <c r="B49" i="5"/>
  <c r="B45" i="5"/>
  <c r="B29" i="5"/>
  <c r="B17" i="5"/>
  <c r="B42" i="5"/>
  <c r="B28" i="5"/>
  <c r="B18" i="4"/>
  <c r="B35" i="3"/>
  <c r="B36" i="3"/>
  <c r="B20" i="3"/>
  <c r="B27" i="3"/>
  <c r="B21" i="3"/>
  <c r="B7" i="3"/>
  <c r="B13" i="3"/>
  <c r="B12" i="3"/>
  <c r="B23" i="3"/>
  <c r="B10" i="3"/>
  <c r="B37" i="3"/>
  <c r="B3" i="3"/>
  <c r="B46" i="3"/>
  <c r="B43" i="3"/>
  <c r="B34" i="3"/>
  <c r="B5" i="2"/>
  <c r="B4" i="2"/>
  <c r="B8" i="2"/>
  <c r="B14" i="2"/>
  <c r="B22" i="2"/>
  <c r="B26" i="2"/>
  <c r="B31" i="2"/>
  <c r="B16" i="2"/>
  <c r="B29" i="2"/>
  <c r="B3" i="2"/>
  <c r="B3" i="1"/>
  <c r="B5" i="1"/>
  <c r="B4" i="1"/>
  <c r="B9" i="1"/>
  <c r="B10" i="1"/>
  <c r="B21" i="1"/>
  <c r="B24" i="1"/>
  <c r="B41" i="1"/>
  <c r="B6" i="1"/>
  <c r="B7" i="1"/>
  <c r="B16" i="1"/>
  <c r="B17" i="1"/>
  <c r="B15" i="1"/>
  <c r="B36" i="1"/>
</calcChain>
</file>

<file path=xl/sharedStrings.xml><?xml version="1.0" encoding="utf-8"?>
<sst xmlns="http://schemas.openxmlformats.org/spreadsheetml/2006/main" count="1317" uniqueCount="225">
  <si>
    <t>Ranking</t>
  </si>
  <si>
    <t>Name</t>
  </si>
  <si>
    <t>Dist. (m)</t>
  </si>
  <si>
    <t>Address</t>
  </si>
  <si>
    <t>Games</t>
  </si>
  <si>
    <t>Markinch</t>
  </si>
  <si>
    <t>Blair Atholl</t>
  </si>
  <si>
    <t>East Kilbride</t>
  </si>
  <si>
    <t>Mull</t>
  </si>
  <si>
    <t>Tain</t>
  </si>
  <si>
    <t>Country</t>
  </si>
  <si>
    <t>Scotland</t>
  </si>
  <si>
    <t>Lochcarron</t>
  </si>
  <si>
    <t>Airth</t>
  </si>
  <si>
    <t>Scott Rider</t>
  </si>
  <si>
    <t>England</t>
  </si>
  <si>
    <t>Grantown on Spey</t>
  </si>
  <si>
    <t>Ballater</t>
  </si>
  <si>
    <t>Crieff</t>
  </si>
  <si>
    <t>Poland</t>
  </si>
  <si>
    <t>Inches</t>
  </si>
  <si>
    <t>Lonach</t>
  </si>
  <si>
    <t>Halkirk</t>
  </si>
  <si>
    <t>Stirling</t>
  </si>
  <si>
    <t>Assynt</t>
  </si>
  <si>
    <t>Gordon Castle</t>
  </si>
  <si>
    <t>Durness</t>
  </si>
  <si>
    <t>Strathardle</t>
  </si>
  <si>
    <t>Aboyne</t>
  </si>
  <si>
    <t>Burntisland</t>
  </si>
  <si>
    <t>Kenmore</t>
  </si>
  <si>
    <t>Cornhill</t>
  </si>
  <si>
    <t>Loch Lomond</t>
  </si>
  <si>
    <t>Newtonmore</t>
  </si>
  <si>
    <t>Inverkeithing</t>
  </si>
  <si>
    <t>Inveraray</t>
  </si>
  <si>
    <t>Dufftown</t>
  </si>
  <si>
    <t>Birnam</t>
  </si>
  <si>
    <t>Argyllshire</t>
  </si>
  <si>
    <t>Pitlochry</t>
  </si>
  <si>
    <t>Helmsdale</t>
  </si>
  <si>
    <t>Lukasz Wenta</t>
  </si>
  <si>
    <t>Date</t>
  </si>
  <si>
    <t>42lb Weight Over the Bar</t>
  </si>
  <si>
    <t>Blackford</t>
  </si>
  <si>
    <t>Carmunnock</t>
  </si>
  <si>
    <t>Cupar</t>
  </si>
  <si>
    <t>Strathmore</t>
  </si>
  <si>
    <t>Oldmeldrum</t>
  </si>
  <si>
    <t>Aberdeen</t>
  </si>
  <si>
    <t>Drumtochty</t>
  </si>
  <si>
    <t>Ceres</t>
  </si>
  <si>
    <t>Thornton</t>
  </si>
  <si>
    <t>Luss</t>
  </si>
  <si>
    <t>Alva</t>
  </si>
  <si>
    <t>Braemar Junior</t>
  </si>
  <si>
    <t>Tomintoul</t>
  </si>
  <si>
    <t>Rosneath</t>
  </si>
  <si>
    <t>Stonehaven</t>
  </si>
  <si>
    <t>Balquidder, Lochearnhead &amp; Strathyre</t>
  </si>
  <si>
    <t>St. Andrews</t>
  </si>
  <si>
    <t>Killin</t>
  </si>
  <si>
    <t>Isle of Skye</t>
  </si>
  <si>
    <t>Dornoch</t>
  </si>
  <si>
    <t>Aberlour Strathspey</t>
  </si>
  <si>
    <t>North Berwick</t>
  </si>
  <si>
    <t>Bridge of Allan</t>
  </si>
  <si>
    <t>Strathpeffer</t>
  </si>
  <si>
    <t>Perth</t>
  </si>
  <si>
    <t>Glenurquhart</t>
  </si>
  <si>
    <t>Blairgowrie &amp; Rattray</t>
  </si>
  <si>
    <t xml:space="preserve">Results </t>
  </si>
  <si>
    <t>Putting the Light 16lb Ball / Stone - Scottish Record (ball) 65' 3"</t>
  </si>
  <si>
    <t>Putting the Heavy 22lb Ball / Stone - Best known authentic record (ball) 53' 4"</t>
  </si>
  <si>
    <t>56lb Weight for Distance - Scottish Record 47' 5"</t>
  </si>
  <si>
    <t>16lb Hammer - World Record 156' 8.5"</t>
  </si>
  <si>
    <t>22lb Hammer - World Record 129' 10.5"</t>
  </si>
  <si>
    <t>Helensburgh &amp; Lomond</t>
  </si>
  <si>
    <t>Vladislav Tulacek</t>
  </si>
  <si>
    <t>Braemar</t>
  </si>
  <si>
    <t>Bearsden &amp;  Milngavie</t>
  </si>
  <si>
    <t>Lorne</t>
  </si>
  <si>
    <t>Feet</t>
  </si>
  <si>
    <t>Czech Republic</t>
  </si>
  <si>
    <t xml:space="preserve">                                                       </t>
  </si>
  <si>
    <t>28lb Weight for Distance - Scottish &amp; World Record 95' 10"</t>
  </si>
  <si>
    <t xml:space="preserve"> </t>
  </si>
  <si>
    <t>Mey</t>
  </si>
  <si>
    <t>Aberfeldy</t>
  </si>
  <si>
    <t>Abernethy</t>
  </si>
  <si>
    <t>56lb Weight Over the Bar - World Record 17' 3"</t>
  </si>
  <si>
    <t>*</t>
  </si>
  <si>
    <t>Dartford</t>
  </si>
  <si>
    <t>Jamie Gunn</t>
  </si>
  <si>
    <t>Stuart Anderson</t>
  </si>
  <si>
    <t>Kyle Randalls</t>
  </si>
  <si>
    <t>Craig Sinclair</t>
  </si>
  <si>
    <t>Jamie Dawkins</t>
  </si>
  <si>
    <t>Daniel Carlin</t>
  </si>
  <si>
    <t>Glasgow</t>
  </si>
  <si>
    <t>Lochearnhead</t>
  </si>
  <si>
    <t>Grangemouth</t>
  </si>
  <si>
    <t>Drumoak</t>
  </si>
  <si>
    <t>Greg Walker</t>
  </si>
  <si>
    <t>Fettercairn</t>
  </si>
  <si>
    <t>Neil Elliot</t>
  </si>
  <si>
    <t>Simeon Brugger</t>
  </si>
  <si>
    <t>Dan Troy</t>
  </si>
  <si>
    <t>James Young</t>
  </si>
  <si>
    <t>Conan Quinn</t>
  </si>
  <si>
    <t>Ron Young</t>
  </si>
  <si>
    <t>Daniel Troy</t>
  </si>
  <si>
    <t>Ireland</t>
  </si>
  <si>
    <t>Insch</t>
  </si>
  <si>
    <t>Grantown</t>
  </si>
  <si>
    <t>Ronald Young</t>
  </si>
  <si>
    <r>
      <t xml:space="preserve">Putting the Light 16lb Ball / Stone - Scottish Record (ball) </t>
    </r>
    <r>
      <rPr>
        <b/>
        <sz val="11"/>
        <color theme="1"/>
        <rFont val="Calibri"/>
        <family val="2"/>
        <scheme val="minor"/>
      </rPr>
      <t>65' 3"</t>
    </r>
    <r>
      <rPr>
        <sz val="11"/>
        <color theme="1"/>
        <rFont val="Calibri"/>
        <family val="2"/>
        <scheme val="minor"/>
      </rPr>
      <t xml:space="preserve">   (Junior U26 - 60' 1.5")   (Youth U20 - 53' 2")</t>
    </r>
  </si>
  <si>
    <r>
      <t xml:space="preserve">Putting the Heavy 22lb Ball / Stone - Best known authentic record (ball) </t>
    </r>
    <r>
      <rPr>
        <b/>
        <sz val="11"/>
        <color theme="1"/>
        <rFont val="Calibri"/>
        <family val="2"/>
        <scheme val="minor"/>
      </rPr>
      <t xml:space="preserve">53' 4"  </t>
    </r>
    <r>
      <rPr>
        <sz val="11"/>
        <color theme="1"/>
        <rFont val="Calibri"/>
        <family val="2"/>
        <scheme val="minor"/>
      </rPr>
      <t xml:space="preserve"> (Junior U26 - 42' 2")   (Youth U20 - 39' 6")</t>
    </r>
  </si>
  <si>
    <r>
      <t xml:space="preserve">16lb Hammer - World Record </t>
    </r>
    <r>
      <rPr>
        <b/>
        <sz val="11"/>
        <color theme="1"/>
        <rFont val="Calibri"/>
        <family val="2"/>
        <scheme val="minor"/>
      </rPr>
      <t>156' 8.5</t>
    </r>
    <r>
      <rPr>
        <sz val="11"/>
        <color theme="1"/>
        <rFont val="Calibri"/>
        <family val="2"/>
        <scheme val="minor"/>
      </rPr>
      <t>"   (Junior U26 - 149' 3")   (Youth U20 - 135' 1")</t>
    </r>
  </si>
  <si>
    <r>
      <t xml:space="preserve">22lb Hammer - World Record </t>
    </r>
    <r>
      <rPr>
        <b/>
        <sz val="11"/>
        <color theme="1"/>
        <rFont val="Calibri"/>
        <family val="2"/>
        <scheme val="minor"/>
      </rPr>
      <t>129' 10.5"</t>
    </r>
    <r>
      <rPr>
        <sz val="11"/>
        <color theme="1"/>
        <rFont val="Calibri"/>
        <family val="2"/>
        <scheme val="minor"/>
      </rPr>
      <t xml:space="preserve">   (Junior U26 - 128' 6")   (Youth U20 - 113' 7")</t>
    </r>
  </si>
  <si>
    <t>42lb Weight Over the Bar - (Junior Record U26 - 18' 7")   (Youth Record U20 - 17' 8")</t>
  </si>
  <si>
    <t>`</t>
  </si>
  <si>
    <t>Blackford &amp; Markinch</t>
  </si>
  <si>
    <t>26/5 &amp; 3/6</t>
  </si>
  <si>
    <t>Sinclair Patience</t>
  </si>
  <si>
    <t>Inverness</t>
  </si>
  <si>
    <t>C Winton</t>
  </si>
  <si>
    <t>Dumbarton</t>
  </si>
  <si>
    <t xml:space="preserve"> Sinclair Patience</t>
  </si>
  <si>
    <t>Banchory</t>
  </si>
  <si>
    <t>Connor Quinn</t>
  </si>
  <si>
    <t>Nethybridge</t>
  </si>
  <si>
    <t>Paul Benton</t>
  </si>
  <si>
    <t>Laurencekirk</t>
  </si>
  <si>
    <t>Jeremy Robinson</t>
  </si>
  <si>
    <t>USA</t>
  </si>
  <si>
    <t>John MacLeod</t>
  </si>
  <si>
    <t>Lochinver</t>
  </si>
  <si>
    <t>Dale Walker</t>
  </si>
  <si>
    <t>Murdo Masterson (Y)</t>
  </si>
  <si>
    <t>Oban</t>
  </si>
  <si>
    <t>New SHGA Youth World Record - Ratified by SHGA</t>
  </si>
  <si>
    <t>Jason Young</t>
  </si>
  <si>
    <t>Inver</t>
  </si>
  <si>
    <t>Harry Hancock</t>
  </si>
  <si>
    <t>Boat of Garten</t>
  </si>
  <si>
    <t>Alness</t>
  </si>
  <si>
    <t>George Evans (J)</t>
  </si>
  <si>
    <t>Harry Zagorski (J)</t>
  </si>
  <si>
    <t>Willie Falconer</t>
  </si>
  <si>
    <t>John Odden</t>
  </si>
  <si>
    <t>Pieter Bouma</t>
  </si>
  <si>
    <t>Netherlands</t>
  </si>
  <si>
    <t>Christoph Maier</t>
  </si>
  <si>
    <t>Germany</t>
  </si>
  <si>
    <t>Craig Wimslow</t>
  </si>
  <si>
    <t>TJ Graham</t>
  </si>
  <si>
    <t>Craig Wimslaw</t>
  </si>
  <si>
    <t>T J Graham</t>
  </si>
  <si>
    <t>Peter Hart</t>
  </si>
  <si>
    <t>New Zealand</t>
  </si>
  <si>
    <t>Vladislav Tulackek</t>
  </si>
  <si>
    <t>Durness &amp; Halkirk</t>
  </si>
  <si>
    <t>Stonehaven &amp; Halkirk</t>
  </si>
  <si>
    <t>New SHGA Youth World Record</t>
  </si>
  <si>
    <t>56lb Weight for Distance - Scottish Record 47' 5"   (Junior U26 - 37' 3")   (Youth U20 - 34' 0")</t>
  </si>
  <si>
    <t>Matt Hand</t>
  </si>
  <si>
    <t>Curtis Durocher</t>
  </si>
  <si>
    <t>Canada</t>
  </si>
  <si>
    <t>J.D. MacLeod</t>
  </si>
  <si>
    <t>Duncan Steward</t>
  </si>
  <si>
    <t>Clevedon</t>
  </si>
  <si>
    <t>Country of Origin</t>
  </si>
  <si>
    <t>15=</t>
  </si>
  <si>
    <t xml:space="preserve">Country of Origin </t>
  </si>
  <si>
    <t>Connon Quinn</t>
  </si>
  <si>
    <t>J D MacLeod</t>
  </si>
  <si>
    <t>Harry Zagorski</t>
  </si>
  <si>
    <t>4=</t>
  </si>
  <si>
    <t>David Colthart</t>
  </si>
  <si>
    <t>Paul Dearie</t>
  </si>
  <si>
    <t>Carluke</t>
  </si>
  <si>
    <t>Milnathort</t>
  </si>
  <si>
    <t>David Hart</t>
  </si>
  <si>
    <t>Gordon Tanner</t>
  </si>
  <si>
    <t>James Dawkins</t>
  </si>
  <si>
    <r>
      <t xml:space="preserve">56lb Weight Over the Bar - World Record Lukasz Wenta </t>
    </r>
    <r>
      <rPr>
        <b/>
        <sz val="11"/>
        <rFont val="Calibri"/>
        <family val="2"/>
        <scheme val="minor"/>
      </rPr>
      <t>17' 3"</t>
    </r>
    <r>
      <rPr>
        <sz val="11"/>
        <rFont val="Calibri"/>
        <family val="2"/>
        <scheme val="minor"/>
      </rPr>
      <t xml:space="preserve"> @ Inveraray 18/07/17   (Junior U26 - 15' 0")   (Youth U20 - 13' 6")</t>
    </r>
  </si>
  <si>
    <t>Jason McDonald</t>
  </si>
  <si>
    <t>Martin Schiller</t>
  </si>
  <si>
    <t>Austria</t>
  </si>
  <si>
    <t>Dornoch &amp; Assynt</t>
  </si>
  <si>
    <t>Matt Hobbs</t>
  </si>
  <si>
    <t xml:space="preserve">Jason McDonald </t>
  </si>
  <si>
    <t>Gregg Walker</t>
  </si>
  <si>
    <t>Maxime Reomiez</t>
  </si>
  <si>
    <t>France</t>
  </si>
  <si>
    <t>Fabien Pathemey</t>
  </si>
  <si>
    <t>Murray Gunn</t>
  </si>
  <si>
    <t>Allan Smith</t>
  </si>
  <si>
    <t>Edinburgh</t>
  </si>
  <si>
    <t>Ranald Fraser</t>
  </si>
  <si>
    <t>Stornoway</t>
  </si>
  <si>
    <t>Helmsdale&amp;Glenurquhart</t>
  </si>
  <si>
    <t>38=</t>
  </si>
  <si>
    <t>Possible New Youth World Record - Awaiting Ratification</t>
  </si>
  <si>
    <t>Aberfeldy &amp; Birnam</t>
  </si>
  <si>
    <t>Inverkeithing &amp; Birnam</t>
  </si>
  <si>
    <t>24=</t>
  </si>
  <si>
    <t>Thornton, Birnam &amp; Oban</t>
  </si>
  <si>
    <r>
      <t xml:space="preserve">28lb Weight for Distance - Scottish &amp; World Record </t>
    </r>
    <r>
      <rPr>
        <b/>
        <sz val="11"/>
        <color theme="1"/>
        <rFont val="Calibri"/>
        <family val="2"/>
        <scheme val="minor"/>
      </rPr>
      <t>95' 10"</t>
    </r>
    <r>
      <rPr>
        <sz val="11"/>
        <color theme="1"/>
        <rFont val="Calibri"/>
        <family val="2"/>
        <scheme val="minor"/>
      </rPr>
      <t xml:space="preserve">   (Junior U26  - 82'2")   (Youth U20 - 72' 11") </t>
    </r>
  </si>
  <si>
    <t>25=</t>
  </si>
  <si>
    <t>27=</t>
  </si>
  <si>
    <t>Mike Zociwic</t>
  </si>
  <si>
    <t>7=</t>
  </si>
  <si>
    <t>10=</t>
  </si>
  <si>
    <t>13=</t>
  </si>
  <si>
    <t>19=</t>
  </si>
  <si>
    <t>22=</t>
  </si>
  <si>
    <t>30=</t>
  </si>
  <si>
    <t>36=</t>
  </si>
  <si>
    <t>Blairgowrie</t>
  </si>
  <si>
    <t>Lorne &amp; Blairgowrie</t>
  </si>
  <si>
    <t>Glenisla</t>
  </si>
  <si>
    <t>28=</t>
  </si>
  <si>
    <t>Possible New World Youth Record - Awaiting Ratification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</si>
</sst>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rgb="FF666666"/>
      <name val="Calibri"/>
      <family val="2"/>
      <charset val="1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2" fontId="3" fillId="0" borderId="0" xfId="0" quotePrefix="1" applyNumberFormat="1" applyFont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1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2" fontId="3" fillId="0" borderId="0" xfId="0" applyNumberFormat="1" applyFont="1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2" fontId="8" fillId="0" borderId="0" xfId="0" quotePrefix="1" applyNumberFormat="1" applyFont="1" applyAlignment="1">
      <alignment wrapText="1"/>
    </xf>
    <xf numFmtId="2" fontId="8" fillId="0" borderId="0" xfId="0" applyNumberFormat="1" applyFont="1" applyAlignment="1">
      <alignment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left"/>
    </xf>
    <xf numFmtId="0" fontId="5" fillId="0" borderId="0" xfId="0" applyFont="1" applyAlignment="1">
      <alignment horizontal="right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6"/>
  <sheetViews>
    <sheetView topLeftCell="A51" zoomScaleNormal="100" workbookViewId="0">
      <selection activeCell="C67" sqref="C67"/>
    </sheetView>
  </sheetViews>
  <sheetFormatPr defaultRowHeight="14.5" x14ac:dyDescent="0.35"/>
  <cols>
    <col min="1" max="1" width="20" customWidth="1"/>
    <col min="2" max="2" width="11.6328125" customWidth="1"/>
  </cols>
  <sheetData>
    <row r="1" spans="1:9" x14ac:dyDescent="0.35">
      <c r="A1" s="11" t="s">
        <v>4</v>
      </c>
      <c r="B1" s="11" t="s">
        <v>42</v>
      </c>
      <c r="C1" s="11" t="s">
        <v>71</v>
      </c>
      <c r="F1" s="6"/>
      <c r="G1" s="6"/>
      <c r="H1" s="6"/>
      <c r="I1" s="6"/>
    </row>
    <row r="2" spans="1:9" x14ac:dyDescent="0.35">
      <c r="A2" s="9" t="s">
        <v>25</v>
      </c>
      <c r="B2" s="8">
        <v>43240</v>
      </c>
      <c r="C2" s="9" t="s">
        <v>91</v>
      </c>
      <c r="E2" s="9"/>
      <c r="F2" s="6"/>
      <c r="G2" s="6"/>
      <c r="H2" s="6"/>
      <c r="I2" s="6"/>
    </row>
    <row r="3" spans="1:9" x14ac:dyDescent="0.35">
      <c r="A3" s="9" t="s">
        <v>44</v>
      </c>
      <c r="B3" s="8">
        <v>43246</v>
      </c>
      <c r="C3" s="9" t="s">
        <v>91</v>
      </c>
    </row>
    <row r="4" spans="1:9" s="25" customFormat="1" x14ac:dyDescent="0.35">
      <c r="A4" s="86" t="s">
        <v>6</v>
      </c>
      <c r="B4" s="27">
        <v>43247</v>
      </c>
      <c r="C4" s="86"/>
    </row>
    <row r="5" spans="1:9" x14ac:dyDescent="0.35">
      <c r="A5" s="9" t="s">
        <v>45</v>
      </c>
      <c r="B5" s="8">
        <v>43247</v>
      </c>
      <c r="C5" s="9"/>
    </row>
    <row r="6" spans="1:9" x14ac:dyDescent="0.35">
      <c r="A6" s="9" t="s">
        <v>31</v>
      </c>
      <c r="B6" s="8">
        <v>43253</v>
      </c>
      <c r="C6" s="9" t="s">
        <v>91</v>
      </c>
    </row>
    <row r="7" spans="1:9" x14ac:dyDescent="0.35">
      <c r="A7" s="9" t="s">
        <v>77</v>
      </c>
      <c r="B7" s="8">
        <v>43253</v>
      </c>
      <c r="C7" s="13" t="s">
        <v>91</v>
      </c>
    </row>
    <row r="8" spans="1:9" x14ac:dyDescent="0.35">
      <c r="A8" s="9" t="s">
        <v>5</v>
      </c>
      <c r="B8" s="8">
        <v>43254</v>
      </c>
      <c r="C8" s="9" t="s">
        <v>91</v>
      </c>
    </row>
    <row r="9" spans="1:9" x14ac:dyDescent="0.35">
      <c r="A9" s="9" t="s">
        <v>80</v>
      </c>
      <c r="B9" s="8">
        <v>43260</v>
      </c>
      <c r="C9" s="9"/>
    </row>
    <row r="10" spans="1:9" x14ac:dyDescent="0.35">
      <c r="A10" s="9" t="s">
        <v>47</v>
      </c>
      <c r="B10" s="8">
        <v>43261</v>
      </c>
      <c r="C10" s="9" t="s">
        <v>91</v>
      </c>
    </row>
    <row r="11" spans="1:9" x14ac:dyDescent="0.35">
      <c r="A11" s="9" t="s">
        <v>48</v>
      </c>
      <c r="B11" s="8">
        <v>43267</v>
      </c>
      <c r="C11" s="9" t="s">
        <v>91</v>
      </c>
    </row>
    <row r="12" spans="1:9" x14ac:dyDescent="0.35">
      <c r="A12" s="9" t="s">
        <v>49</v>
      </c>
      <c r="B12" s="8">
        <v>43268</v>
      </c>
      <c r="C12" s="13" t="s">
        <v>91</v>
      </c>
    </row>
    <row r="13" spans="1:9" x14ac:dyDescent="0.35">
      <c r="A13" s="86" t="s">
        <v>46</v>
      </c>
      <c r="B13" s="27">
        <v>43268</v>
      </c>
      <c r="C13" s="9" t="s">
        <v>91</v>
      </c>
    </row>
    <row r="14" spans="1:9" x14ac:dyDescent="0.35">
      <c r="A14" s="9" t="s">
        <v>50</v>
      </c>
      <c r="B14" s="8">
        <v>43274</v>
      </c>
      <c r="C14" s="9" t="s">
        <v>91</v>
      </c>
    </row>
    <row r="15" spans="1:9" s="25" customFormat="1" x14ac:dyDescent="0.35">
      <c r="A15" s="48" t="s">
        <v>81</v>
      </c>
      <c r="B15" s="27">
        <v>43275</v>
      </c>
      <c r="C15" s="48" t="s">
        <v>91</v>
      </c>
    </row>
    <row r="16" spans="1:9" x14ac:dyDescent="0.35">
      <c r="A16" s="9" t="s">
        <v>51</v>
      </c>
      <c r="B16" s="8">
        <v>43281</v>
      </c>
      <c r="C16" s="9" t="s">
        <v>91</v>
      </c>
    </row>
    <row r="17" spans="1:5" x14ac:dyDescent="0.35">
      <c r="A17" s="9" t="s">
        <v>30</v>
      </c>
      <c r="B17" s="8">
        <v>43285</v>
      </c>
      <c r="C17" s="9"/>
    </row>
    <row r="18" spans="1:5" s="25" customFormat="1" x14ac:dyDescent="0.35">
      <c r="A18" s="49" t="s">
        <v>53</v>
      </c>
      <c r="B18" s="27">
        <v>43288</v>
      </c>
      <c r="C18" s="49" t="s">
        <v>91</v>
      </c>
    </row>
    <row r="19" spans="1:5" x14ac:dyDescent="0.35">
      <c r="A19" s="9" t="s">
        <v>52</v>
      </c>
      <c r="B19" s="8">
        <v>43288</v>
      </c>
      <c r="C19" s="9" t="s">
        <v>91</v>
      </c>
    </row>
    <row r="20" spans="1:5" x14ac:dyDescent="0.35">
      <c r="A20" s="9" t="s">
        <v>54</v>
      </c>
      <c r="B20" s="8">
        <v>43295</v>
      </c>
      <c r="C20" s="9" t="s">
        <v>91</v>
      </c>
    </row>
    <row r="21" spans="1:5" x14ac:dyDescent="0.35">
      <c r="A21" s="9" t="s">
        <v>55</v>
      </c>
      <c r="B21" s="8">
        <v>43295</v>
      </c>
      <c r="C21" s="9"/>
    </row>
    <row r="22" spans="1:5" s="25" customFormat="1" x14ac:dyDescent="0.35">
      <c r="A22" s="48" t="s">
        <v>32</v>
      </c>
      <c r="B22" s="27">
        <v>43295</v>
      </c>
      <c r="C22" s="48" t="s">
        <v>91</v>
      </c>
    </row>
    <row r="23" spans="1:5" x14ac:dyDescent="0.35">
      <c r="A23" s="9" t="s">
        <v>9</v>
      </c>
      <c r="B23" s="8">
        <v>43295</v>
      </c>
      <c r="C23" s="9" t="s">
        <v>91</v>
      </c>
    </row>
    <row r="24" spans="1:5" x14ac:dyDescent="0.35">
      <c r="A24" s="9" t="s">
        <v>57</v>
      </c>
      <c r="B24" s="8">
        <v>43296</v>
      </c>
      <c r="C24" s="9" t="s">
        <v>91</v>
      </c>
      <c r="E24" t="s">
        <v>86</v>
      </c>
    </row>
    <row r="25" spans="1:5" x14ac:dyDescent="0.35">
      <c r="A25" s="9" t="s">
        <v>58</v>
      </c>
      <c r="B25" s="8">
        <v>43296</v>
      </c>
      <c r="C25" s="9" t="s">
        <v>91</v>
      </c>
    </row>
    <row r="26" spans="1:5" x14ac:dyDescent="0.35">
      <c r="A26" s="9" t="s">
        <v>29</v>
      </c>
      <c r="B26" s="8">
        <v>43297</v>
      </c>
      <c r="C26" s="9" t="s">
        <v>91</v>
      </c>
    </row>
    <row r="27" spans="1:5" x14ac:dyDescent="0.35">
      <c r="A27" s="9" t="s">
        <v>35</v>
      </c>
      <c r="B27" s="8">
        <v>43298</v>
      </c>
      <c r="C27" s="9" t="s">
        <v>91</v>
      </c>
    </row>
    <row r="28" spans="1:5" x14ac:dyDescent="0.35">
      <c r="A28" s="9" t="s">
        <v>8</v>
      </c>
      <c r="B28" s="8">
        <v>43300</v>
      </c>
      <c r="C28" s="9" t="s">
        <v>91</v>
      </c>
    </row>
    <row r="29" spans="1:5" x14ac:dyDescent="0.35">
      <c r="A29" s="15" t="s">
        <v>59</v>
      </c>
      <c r="B29" s="28">
        <v>43302</v>
      </c>
      <c r="C29" s="9" t="s">
        <v>91</v>
      </c>
    </row>
    <row r="30" spans="1:5" x14ac:dyDescent="0.35">
      <c r="A30" s="9" t="s">
        <v>12</v>
      </c>
      <c r="B30" s="8">
        <v>43302</v>
      </c>
      <c r="C30" s="9" t="s">
        <v>91</v>
      </c>
    </row>
    <row r="31" spans="1:5" x14ac:dyDescent="0.35">
      <c r="A31" s="14" t="s">
        <v>56</v>
      </c>
      <c r="B31" s="8">
        <v>43302</v>
      </c>
      <c r="C31" s="9" t="s">
        <v>91</v>
      </c>
    </row>
    <row r="32" spans="1:5" x14ac:dyDescent="0.35">
      <c r="A32" s="86" t="s">
        <v>26</v>
      </c>
      <c r="B32" s="27">
        <v>43308</v>
      </c>
      <c r="C32" s="9" t="s">
        <v>91</v>
      </c>
    </row>
    <row r="33" spans="1:3" x14ac:dyDescent="0.35">
      <c r="A33" s="9" t="s">
        <v>13</v>
      </c>
      <c r="B33" s="8">
        <v>43309</v>
      </c>
      <c r="C33" s="9" t="s">
        <v>91</v>
      </c>
    </row>
    <row r="34" spans="1:3" x14ac:dyDescent="0.35">
      <c r="A34" s="9" t="s">
        <v>36</v>
      </c>
      <c r="B34" s="8">
        <v>43309</v>
      </c>
      <c r="C34" s="9" t="s">
        <v>91</v>
      </c>
    </row>
    <row r="35" spans="1:3" x14ac:dyDescent="0.35">
      <c r="A35" s="9" t="s">
        <v>22</v>
      </c>
      <c r="B35" s="8">
        <v>43309</v>
      </c>
      <c r="C35" s="9" t="s">
        <v>91</v>
      </c>
    </row>
    <row r="36" spans="1:3" x14ac:dyDescent="0.35">
      <c r="A36" s="9" t="s">
        <v>60</v>
      </c>
      <c r="B36" s="8">
        <v>43310</v>
      </c>
      <c r="C36" s="13" t="s">
        <v>91</v>
      </c>
    </row>
    <row r="37" spans="1:3" x14ac:dyDescent="0.35">
      <c r="A37" s="86" t="s">
        <v>61</v>
      </c>
      <c r="B37" s="27">
        <v>43313</v>
      </c>
      <c r="C37" s="9" t="s">
        <v>91</v>
      </c>
    </row>
    <row r="38" spans="1:3" x14ac:dyDescent="0.35">
      <c r="A38" s="9" t="s">
        <v>63</v>
      </c>
      <c r="B38" s="8">
        <v>43315</v>
      </c>
      <c r="C38" s="9" t="s">
        <v>91</v>
      </c>
    </row>
    <row r="39" spans="1:3" x14ac:dyDescent="0.35">
      <c r="A39" s="9" t="s">
        <v>64</v>
      </c>
      <c r="B39" s="8">
        <v>43316</v>
      </c>
      <c r="C39" s="9"/>
    </row>
    <row r="40" spans="1:3" x14ac:dyDescent="0.35">
      <c r="A40" s="9" t="s">
        <v>28</v>
      </c>
      <c r="B40" s="8">
        <v>43316</v>
      </c>
      <c r="C40" s="9" t="s">
        <v>91</v>
      </c>
    </row>
    <row r="41" spans="1:3" x14ac:dyDescent="0.35">
      <c r="A41" s="9" t="s">
        <v>34</v>
      </c>
      <c r="B41" s="8">
        <v>43316</v>
      </c>
      <c r="C41" s="9" t="s">
        <v>91</v>
      </c>
    </row>
    <row r="42" spans="1:3" s="25" customFormat="1" x14ac:dyDescent="0.35">
      <c r="A42" s="86" t="s">
        <v>87</v>
      </c>
      <c r="B42" s="27">
        <v>43316</v>
      </c>
      <c r="C42" s="86"/>
    </row>
    <row r="43" spans="1:3" x14ac:dyDescent="0.35">
      <c r="A43" s="9" t="s">
        <v>33</v>
      </c>
      <c r="B43" s="8">
        <v>43316</v>
      </c>
      <c r="C43" s="9" t="s">
        <v>91</v>
      </c>
    </row>
    <row r="44" spans="1:3" x14ac:dyDescent="0.35">
      <c r="A44" s="9" t="s">
        <v>66</v>
      </c>
      <c r="B44" s="8">
        <v>43317</v>
      </c>
      <c r="C44" s="9" t="s">
        <v>91</v>
      </c>
    </row>
    <row r="45" spans="1:3" x14ac:dyDescent="0.35">
      <c r="A45" s="9" t="s">
        <v>62</v>
      </c>
      <c r="B45" s="8">
        <v>43320</v>
      </c>
      <c r="C45" s="9" t="s">
        <v>91</v>
      </c>
    </row>
    <row r="46" spans="1:3" x14ac:dyDescent="0.35">
      <c r="A46" s="9" t="s">
        <v>17</v>
      </c>
      <c r="B46" s="8">
        <v>43321</v>
      </c>
      <c r="C46" s="9" t="s">
        <v>91</v>
      </c>
    </row>
    <row r="47" spans="1:3" x14ac:dyDescent="0.35">
      <c r="A47" s="9" t="s">
        <v>24</v>
      </c>
      <c r="B47" s="8">
        <v>43322</v>
      </c>
      <c r="C47" s="9" t="s">
        <v>91</v>
      </c>
    </row>
    <row r="48" spans="1:3" x14ac:dyDescent="0.35">
      <c r="A48" s="9" t="s">
        <v>88</v>
      </c>
      <c r="B48" s="8">
        <v>43323</v>
      </c>
      <c r="C48" s="9" t="s">
        <v>91</v>
      </c>
    </row>
    <row r="49" spans="1:14" x14ac:dyDescent="0.35">
      <c r="A49" s="9" t="s">
        <v>89</v>
      </c>
      <c r="B49" s="8">
        <v>43323</v>
      </c>
      <c r="C49" s="9"/>
    </row>
    <row r="50" spans="1:14" x14ac:dyDescent="0.35">
      <c r="A50" s="9" t="s">
        <v>65</v>
      </c>
      <c r="B50" s="8">
        <v>43323</v>
      </c>
      <c r="C50" s="9"/>
    </row>
    <row r="51" spans="1:14" s="25" customFormat="1" x14ac:dyDescent="0.35">
      <c r="A51" s="86" t="s">
        <v>67</v>
      </c>
      <c r="B51" s="27">
        <v>43323</v>
      </c>
      <c r="C51" s="86" t="s">
        <v>91</v>
      </c>
    </row>
    <row r="52" spans="1:14" x14ac:dyDescent="0.35">
      <c r="A52" s="9" t="s">
        <v>68</v>
      </c>
      <c r="B52" s="8">
        <v>43324</v>
      </c>
      <c r="C52" s="9" t="s">
        <v>91</v>
      </c>
    </row>
    <row r="53" spans="1:14" x14ac:dyDescent="0.35">
      <c r="A53" s="9" t="s">
        <v>40</v>
      </c>
      <c r="B53" s="8">
        <v>43330</v>
      </c>
      <c r="C53" s="9" t="s">
        <v>91</v>
      </c>
    </row>
    <row r="54" spans="1:14" x14ac:dyDescent="0.35">
      <c r="A54" s="9" t="s">
        <v>23</v>
      </c>
      <c r="B54" s="8">
        <v>43330</v>
      </c>
      <c r="C54" s="9" t="s">
        <v>91</v>
      </c>
    </row>
    <row r="55" spans="1:14" x14ac:dyDescent="0.35">
      <c r="A55" s="9" t="s">
        <v>18</v>
      </c>
      <c r="B55" s="8">
        <v>43331</v>
      </c>
      <c r="C55" s="9" t="s">
        <v>91</v>
      </c>
    </row>
    <row r="56" spans="1:14" x14ac:dyDescent="0.35">
      <c r="A56" s="9" t="s">
        <v>38</v>
      </c>
      <c r="B56" s="8">
        <v>43335</v>
      </c>
      <c r="C56" s="9" t="s">
        <v>91</v>
      </c>
    </row>
    <row r="57" spans="1:14" x14ac:dyDescent="0.35">
      <c r="A57" s="9" t="s">
        <v>37</v>
      </c>
      <c r="B57" s="8">
        <v>43337</v>
      </c>
      <c r="C57" s="9" t="s">
        <v>91</v>
      </c>
    </row>
    <row r="58" spans="1:14" x14ac:dyDescent="0.35">
      <c r="A58" s="9" t="s">
        <v>69</v>
      </c>
      <c r="B58" s="8">
        <v>43337</v>
      </c>
      <c r="C58" s="9" t="s">
        <v>91</v>
      </c>
      <c r="N58" t="s">
        <v>84</v>
      </c>
    </row>
    <row r="59" spans="1:14" x14ac:dyDescent="0.35">
      <c r="A59" s="9" t="s">
        <v>21</v>
      </c>
      <c r="B59" s="8">
        <v>43337</v>
      </c>
      <c r="C59" s="9" t="s">
        <v>91</v>
      </c>
    </row>
    <row r="60" spans="1:14" x14ac:dyDescent="0.35">
      <c r="A60" s="9" t="s">
        <v>27</v>
      </c>
      <c r="B60" s="8">
        <v>43337</v>
      </c>
      <c r="C60" s="9"/>
    </row>
    <row r="61" spans="1:14" x14ac:dyDescent="0.35">
      <c r="A61" s="9" t="s">
        <v>16</v>
      </c>
      <c r="B61" s="8">
        <v>43338</v>
      </c>
      <c r="C61" s="9" t="s">
        <v>91</v>
      </c>
    </row>
    <row r="62" spans="1:14" x14ac:dyDescent="0.35">
      <c r="A62" s="9" t="s">
        <v>79</v>
      </c>
      <c r="B62" s="8">
        <v>43344</v>
      </c>
      <c r="C62" s="9" t="s">
        <v>91</v>
      </c>
    </row>
    <row r="63" spans="1:14" x14ac:dyDescent="0.35">
      <c r="A63" s="9" t="s">
        <v>70</v>
      </c>
      <c r="B63" s="8">
        <v>43345</v>
      </c>
      <c r="C63" s="9" t="s">
        <v>91</v>
      </c>
    </row>
    <row r="64" spans="1:14" x14ac:dyDescent="0.35">
      <c r="A64" s="9" t="s">
        <v>39</v>
      </c>
      <c r="B64" s="8">
        <v>43351</v>
      </c>
      <c r="C64" s="9" t="s">
        <v>91</v>
      </c>
    </row>
    <row r="65" spans="1:3" x14ac:dyDescent="0.35">
      <c r="A65" s="9"/>
      <c r="B65" s="8"/>
      <c r="C65" s="9"/>
    </row>
    <row r="66" spans="1:3" x14ac:dyDescent="0.35">
      <c r="C66" s="9"/>
    </row>
    <row r="67" spans="1:3" x14ac:dyDescent="0.35">
      <c r="C67" s="9"/>
    </row>
    <row r="68" spans="1:3" x14ac:dyDescent="0.35">
      <c r="C68" s="9"/>
    </row>
    <row r="69" spans="1:3" x14ac:dyDescent="0.35">
      <c r="C69" s="9"/>
    </row>
    <row r="70" spans="1:3" x14ac:dyDescent="0.35">
      <c r="C70" s="9"/>
    </row>
    <row r="71" spans="1:3" x14ac:dyDescent="0.35">
      <c r="C71" s="9"/>
    </row>
    <row r="72" spans="1:3" x14ac:dyDescent="0.35">
      <c r="C72" s="9"/>
    </row>
    <row r="73" spans="1:3" x14ac:dyDescent="0.35">
      <c r="C73" s="10"/>
    </row>
    <row r="74" spans="1:3" x14ac:dyDescent="0.35">
      <c r="C74" s="10"/>
    </row>
    <row r="75" spans="1:3" x14ac:dyDescent="0.35">
      <c r="C75" s="10"/>
    </row>
    <row r="76" spans="1:3" x14ac:dyDescent="0.35">
      <c r="C76" s="10"/>
    </row>
  </sheetData>
  <sortState ref="A2:B65">
    <sortCondition ref="B2:B65"/>
  </sortState>
  <pageMargins left="0.7" right="0.7" top="0.75" bottom="0.75" header="0.3" footer="0.3"/>
  <pageSetup paperSize="9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87"/>
  <sheetViews>
    <sheetView workbookViewId="0">
      <selection activeCell="K31" sqref="K31"/>
    </sheetView>
  </sheetViews>
  <sheetFormatPr defaultRowHeight="14.5" x14ac:dyDescent="0.35"/>
  <cols>
    <col min="1" max="1" width="7.453125" customWidth="1"/>
    <col min="3" max="3" width="5.08984375" customWidth="1"/>
    <col min="4" max="4" width="6.08984375" customWidth="1"/>
    <col min="5" max="5" width="21.08984375" customWidth="1"/>
    <col min="6" max="7" width="12.90625" customWidth="1"/>
    <col min="8" max="8" width="12.08984375" customWidth="1"/>
    <col min="9" max="9" width="11" customWidth="1"/>
  </cols>
  <sheetData>
    <row r="1" spans="1:9" x14ac:dyDescent="0.35">
      <c r="A1" s="130" t="s">
        <v>72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35">
      <c r="A2" s="82" t="s">
        <v>0</v>
      </c>
      <c r="B2" s="82" t="s">
        <v>2</v>
      </c>
      <c r="C2" s="82" t="s">
        <v>82</v>
      </c>
      <c r="D2" s="82" t="s">
        <v>20</v>
      </c>
      <c r="E2" s="82" t="s">
        <v>1</v>
      </c>
      <c r="F2" s="82" t="s">
        <v>10</v>
      </c>
      <c r="G2" s="82" t="s">
        <v>3</v>
      </c>
      <c r="H2" s="82" t="s">
        <v>4</v>
      </c>
      <c r="I2" s="82" t="s">
        <v>42</v>
      </c>
    </row>
    <row r="3" spans="1:9" x14ac:dyDescent="0.35">
      <c r="A3" s="25">
        <v>1</v>
      </c>
      <c r="B3" s="51">
        <f t="shared" ref="B3:B22" si="0">CONVERT((C3*12)+D3,"in","m")</f>
        <v>0</v>
      </c>
      <c r="C3" s="53"/>
      <c r="D3" s="4"/>
      <c r="E3" s="82"/>
      <c r="F3" s="82"/>
      <c r="G3" s="82"/>
      <c r="H3" s="82"/>
      <c r="I3" s="27"/>
    </row>
    <row r="4" spans="1:9" x14ac:dyDescent="0.35">
      <c r="A4" s="25">
        <v>2</v>
      </c>
      <c r="B4" s="51">
        <f t="shared" si="0"/>
        <v>0</v>
      </c>
      <c r="C4" s="53"/>
      <c r="D4" s="4"/>
      <c r="E4" s="82"/>
      <c r="F4" s="82"/>
      <c r="G4" s="82"/>
      <c r="H4" s="82"/>
      <c r="I4" s="27"/>
    </row>
    <row r="5" spans="1:9" x14ac:dyDescent="0.35">
      <c r="A5" s="25">
        <v>3</v>
      </c>
      <c r="B5" s="51">
        <f t="shared" si="0"/>
        <v>0</v>
      </c>
      <c r="C5" s="53"/>
      <c r="D5" s="4"/>
      <c r="E5" s="82"/>
      <c r="F5" s="82"/>
      <c r="G5" s="82"/>
      <c r="H5" s="82"/>
      <c r="I5" s="27"/>
    </row>
    <row r="6" spans="1:9" x14ac:dyDescent="0.35">
      <c r="A6" s="25">
        <v>4</v>
      </c>
      <c r="B6" s="51">
        <f t="shared" si="0"/>
        <v>0</v>
      </c>
      <c r="C6" s="53"/>
      <c r="D6" s="4"/>
      <c r="E6" s="82"/>
      <c r="F6" s="82"/>
      <c r="G6" s="82"/>
      <c r="H6" s="82"/>
      <c r="I6" s="27"/>
    </row>
    <row r="7" spans="1:9" x14ac:dyDescent="0.35">
      <c r="A7" s="25">
        <v>5</v>
      </c>
      <c r="B7" s="51">
        <f t="shared" si="0"/>
        <v>0</v>
      </c>
      <c r="C7" s="53"/>
      <c r="D7" s="4"/>
      <c r="E7" s="82"/>
      <c r="F7" s="82"/>
      <c r="G7" s="82"/>
      <c r="H7" s="82"/>
      <c r="I7" s="27"/>
    </row>
    <row r="8" spans="1:9" x14ac:dyDescent="0.35">
      <c r="A8" s="25">
        <v>6</v>
      </c>
      <c r="B8" s="51">
        <f t="shared" si="0"/>
        <v>0</v>
      </c>
      <c r="C8" s="53"/>
      <c r="D8" s="4"/>
      <c r="E8" s="82"/>
      <c r="F8" s="82"/>
      <c r="G8" s="82"/>
      <c r="H8" s="82"/>
      <c r="I8" s="27"/>
    </row>
    <row r="9" spans="1:9" x14ac:dyDescent="0.35">
      <c r="A9" s="25">
        <v>7</v>
      </c>
      <c r="B9" s="51">
        <f t="shared" si="0"/>
        <v>0</v>
      </c>
      <c r="C9" s="53"/>
      <c r="D9" s="4"/>
      <c r="E9" s="82"/>
      <c r="F9" s="82"/>
      <c r="G9" s="82"/>
      <c r="H9" s="82"/>
      <c r="I9" s="27"/>
    </row>
    <row r="10" spans="1:9" x14ac:dyDescent="0.35">
      <c r="A10" s="25">
        <v>8</v>
      </c>
      <c r="B10" s="51">
        <f t="shared" si="0"/>
        <v>0</v>
      </c>
      <c r="C10" s="53"/>
      <c r="D10" s="4"/>
      <c r="E10" s="82"/>
      <c r="F10" s="82"/>
      <c r="G10" s="82"/>
      <c r="H10" s="82"/>
      <c r="I10" s="27"/>
    </row>
    <row r="11" spans="1:9" x14ac:dyDescent="0.35">
      <c r="A11" s="53">
        <v>9</v>
      </c>
      <c r="B11" s="51">
        <f t="shared" si="0"/>
        <v>0</v>
      </c>
      <c r="C11" s="53"/>
      <c r="D11" s="4"/>
      <c r="E11" s="82"/>
      <c r="F11" s="82"/>
      <c r="G11" s="82"/>
      <c r="H11" s="82"/>
      <c r="I11" s="27"/>
    </row>
    <row r="12" spans="1:9" x14ac:dyDescent="0.35">
      <c r="A12" s="53">
        <v>10</v>
      </c>
      <c r="B12" s="51">
        <f t="shared" si="0"/>
        <v>0</v>
      </c>
      <c r="C12" s="53"/>
      <c r="D12" s="4"/>
      <c r="E12" s="82"/>
      <c r="F12" s="82"/>
      <c r="G12" s="82"/>
      <c r="H12" s="82"/>
      <c r="I12" s="27"/>
    </row>
    <row r="13" spans="1:9" x14ac:dyDescent="0.35">
      <c r="A13" s="53">
        <v>11</v>
      </c>
      <c r="B13" s="60">
        <f t="shared" si="0"/>
        <v>0</v>
      </c>
      <c r="C13" s="53"/>
      <c r="D13" s="4"/>
      <c r="E13" s="82"/>
      <c r="F13" s="82"/>
      <c r="G13" s="25"/>
      <c r="H13" s="27"/>
      <c r="I13" s="27"/>
    </row>
    <row r="14" spans="1:9" x14ac:dyDescent="0.35">
      <c r="A14" s="53">
        <v>12</v>
      </c>
      <c r="B14" s="51">
        <f t="shared" si="0"/>
        <v>0</v>
      </c>
      <c r="C14" s="53"/>
      <c r="D14" s="4"/>
      <c r="E14" s="82"/>
      <c r="F14" s="82"/>
      <c r="G14" s="82"/>
      <c r="H14" s="82"/>
      <c r="I14" s="27"/>
    </row>
    <row r="15" spans="1:9" x14ac:dyDescent="0.35">
      <c r="A15" s="53">
        <v>13</v>
      </c>
      <c r="B15" s="51">
        <f t="shared" si="0"/>
        <v>0</v>
      </c>
      <c r="C15" s="53"/>
      <c r="D15" s="4"/>
      <c r="E15" s="82"/>
      <c r="F15" s="82"/>
      <c r="G15" s="82"/>
      <c r="H15" s="82"/>
      <c r="I15" s="27"/>
    </row>
    <row r="16" spans="1:9" x14ac:dyDescent="0.35">
      <c r="A16" s="53">
        <v>14</v>
      </c>
      <c r="B16" s="51">
        <f t="shared" si="0"/>
        <v>0</v>
      </c>
      <c r="C16" s="53"/>
      <c r="D16" s="4"/>
      <c r="E16" s="82"/>
      <c r="F16" s="82"/>
      <c r="G16" s="25"/>
      <c r="H16" s="82"/>
      <c r="I16" s="27"/>
    </row>
    <row r="17" spans="1:9" x14ac:dyDescent="0.35">
      <c r="A17" s="53">
        <v>15</v>
      </c>
      <c r="B17" s="51">
        <f t="shared" si="0"/>
        <v>0</v>
      </c>
      <c r="C17" s="53"/>
      <c r="D17" s="4"/>
      <c r="E17" s="82"/>
      <c r="F17" s="82"/>
      <c r="G17" s="82"/>
      <c r="H17" s="82"/>
      <c r="I17" s="27"/>
    </row>
    <row r="18" spans="1:9" x14ac:dyDescent="0.35">
      <c r="A18" s="53">
        <v>16</v>
      </c>
      <c r="B18" s="51">
        <f t="shared" si="0"/>
        <v>0</v>
      </c>
      <c r="C18" s="53"/>
      <c r="D18" s="4"/>
      <c r="E18" s="82"/>
      <c r="F18" s="82"/>
      <c r="G18" s="82"/>
      <c r="H18" s="82"/>
      <c r="I18" s="27"/>
    </row>
    <row r="19" spans="1:9" x14ac:dyDescent="0.35">
      <c r="A19" s="25">
        <v>17</v>
      </c>
      <c r="B19" s="51">
        <f t="shared" si="0"/>
        <v>0</v>
      </c>
      <c r="C19" s="53"/>
      <c r="D19" s="4"/>
      <c r="E19" s="82"/>
      <c r="F19" s="82"/>
      <c r="G19" s="82"/>
      <c r="H19" s="82"/>
      <c r="I19" s="27"/>
    </row>
    <row r="20" spans="1:9" x14ac:dyDescent="0.35">
      <c r="A20" s="25">
        <v>18</v>
      </c>
      <c r="B20" s="51">
        <f t="shared" si="0"/>
        <v>0</v>
      </c>
      <c r="C20" s="53"/>
      <c r="D20" s="4"/>
      <c r="E20" s="82"/>
      <c r="F20" s="82"/>
      <c r="G20" s="82"/>
      <c r="H20" s="82"/>
      <c r="I20" s="27"/>
    </row>
    <row r="21" spans="1:9" x14ac:dyDescent="0.35">
      <c r="A21" s="25">
        <v>19</v>
      </c>
      <c r="B21" s="51">
        <f t="shared" si="0"/>
        <v>0</v>
      </c>
      <c r="C21" s="53"/>
      <c r="D21" s="4"/>
      <c r="E21" s="82"/>
      <c r="F21" s="82"/>
      <c r="G21" s="82"/>
      <c r="H21" s="82"/>
      <c r="I21" s="27"/>
    </row>
    <row r="22" spans="1:9" x14ac:dyDescent="0.35">
      <c r="A22" s="25">
        <v>20</v>
      </c>
      <c r="B22" s="51">
        <f t="shared" si="0"/>
        <v>0</v>
      </c>
      <c r="C22" s="53"/>
      <c r="D22" s="4"/>
      <c r="E22" s="82"/>
      <c r="F22" s="82"/>
      <c r="G22" s="82"/>
      <c r="H22" s="82"/>
      <c r="I22" s="27"/>
    </row>
    <row r="23" spans="1:9" x14ac:dyDescent="0.35">
      <c r="B23" t="s">
        <v>86</v>
      </c>
    </row>
    <row r="25" spans="1:9" x14ac:dyDescent="0.35">
      <c r="A25" s="130" t="s">
        <v>73</v>
      </c>
      <c r="B25" s="130"/>
      <c r="C25" s="130"/>
      <c r="D25" s="130"/>
      <c r="E25" s="130"/>
      <c r="F25" s="130"/>
      <c r="G25" s="130"/>
      <c r="H25" s="130"/>
      <c r="I25" s="130"/>
    </row>
    <row r="26" spans="1:9" x14ac:dyDescent="0.35">
      <c r="A26" s="82" t="s">
        <v>0</v>
      </c>
      <c r="B26" s="82" t="s">
        <v>2</v>
      </c>
      <c r="C26" s="82" t="s">
        <v>82</v>
      </c>
      <c r="D26" s="82" t="s">
        <v>20</v>
      </c>
      <c r="E26" s="82" t="s">
        <v>1</v>
      </c>
      <c r="F26" s="82" t="s">
        <v>10</v>
      </c>
      <c r="G26" s="82" t="s">
        <v>3</v>
      </c>
      <c r="H26" s="82" t="s">
        <v>4</v>
      </c>
      <c r="I26" s="82" t="s">
        <v>42</v>
      </c>
    </row>
    <row r="27" spans="1:9" x14ac:dyDescent="0.35">
      <c r="A27" s="25">
        <v>1</v>
      </c>
      <c r="B27" s="26">
        <f t="shared" ref="B27:B46" si="1">CONVERT((C27*12)+D27,"in","m")</f>
        <v>0</v>
      </c>
      <c r="C27" s="53"/>
      <c r="D27" s="4"/>
      <c r="E27" s="82"/>
      <c r="F27" s="82"/>
      <c r="G27" s="82"/>
      <c r="H27" s="82"/>
      <c r="I27" s="27"/>
    </row>
    <row r="28" spans="1:9" x14ac:dyDescent="0.35">
      <c r="A28" s="25">
        <v>2</v>
      </c>
      <c r="B28" s="26">
        <f t="shared" si="1"/>
        <v>0</v>
      </c>
      <c r="C28" s="53"/>
      <c r="D28" s="4"/>
      <c r="E28" s="82"/>
      <c r="F28" s="82"/>
      <c r="G28" s="82"/>
      <c r="H28" s="82"/>
      <c r="I28" s="27"/>
    </row>
    <row r="29" spans="1:9" x14ac:dyDescent="0.35">
      <c r="A29" s="25">
        <v>3</v>
      </c>
      <c r="B29" s="26">
        <f t="shared" si="1"/>
        <v>0</v>
      </c>
      <c r="C29" s="53"/>
      <c r="D29" s="4"/>
      <c r="E29" s="82"/>
      <c r="F29" s="82"/>
      <c r="G29" s="82"/>
      <c r="H29" s="82"/>
      <c r="I29" s="27"/>
    </row>
    <row r="30" spans="1:9" x14ac:dyDescent="0.35">
      <c r="A30" s="53">
        <v>4</v>
      </c>
      <c r="B30" s="26">
        <f t="shared" si="1"/>
        <v>0</v>
      </c>
      <c r="C30" s="53"/>
      <c r="D30" s="4"/>
      <c r="E30" s="82"/>
      <c r="F30" s="82"/>
      <c r="G30" s="82"/>
      <c r="H30" s="82"/>
      <c r="I30" s="27"/>
    </row>
    <row r="31" spans="1:9" x14ac:dyDescent="0.35">
      <c r="A31" s="53">
        <v>5</v>
      </c>
      <c r="B31" s="26">
        <f t="shared" si="1"/>
        <v>0</v>
      </c>
      <c r="C31" s="54"/>
      <c r="D31" s="56"/>
      <c r="E31" s="82"/>
      <c r="F31" s="82"/>
      <c r="G31" s="82"/>
      <c r="H31" s="82"/>
      <c r="I31" s="27"/>
    </row>
    <row r="32" spans="1:9" x14ac:dyDescent="0.35">
      <c r="A32" s="25">
        <v>6</v>
      </c>
      <c r="B32" s="26">
        <f t="shared" si="1"/>
        <v>0</v>
      </c>
      <c r="C32" s="53"/>
      <c r="D32" s="4"/>
      <c r="E32" s="82"/>
      <c r="F32" s="82"/>
      <c r="G32" s="82"/>
      <c r="H32" s="82"/>
      <c r="I32" s="27"/>
    </row>
    <row r="33" spans="1:9" x14ac:dyDescent="0.35">
      <c r="A33" s="25">
        <v>7</v>
      </c>
      <c r="B33" s="26">
        <f t="shared" si="1"/>
        <v>0</v>
      </c>
      <c r="C33" s="54"/>
      <c r="D33" s="56"/>
      <c r="E33" s="82"/>
      <c r="F33" s="82"/>
      <c r="G33" s="82"/>
      <c r="H33" s="82"/>
      <c r="I33" s="27"/>
    </row>
    <row r="34" spans="1:9" x14ac:dyDescent="0.35">
      <c r="A34" s="25">
        <v>8</v>
      </c>
      <c r="B34" s="26">
        <f t="shared" si="1"/>
        <v>0</v>
      </c>
      <c r="C34" s="53"/>
      <c r="D34" s="4"/>
      <c r="E34" s="82"/>
      <c r="F34" s="82"/>
      <c r="G34" s="82"/>
      <c r="H34" s="82"/>
      <c r="I34" s="27"/>
    </row>
    <row r="35" spans="1:9" x14ac:dyDescent="0.35">
      <c r="A35" s="25">
        <v>9</v>
      </c>
      <c r="B35" s="26">
        <f t="shared" si="1"/>
        <v>0</v>
      </c>
      <c r="C35" s="53"/>
      <c r="D35" s="4"/>
      <c r="E35" s="82"/>
      <c r="F35" s="82"/>
      <c r="G35" s="82"/>
      <c r="H35" s="82"/>
      <c r="I35" s="27"/>
    </row>
    <row r="36" spans="1:9" x14ac:dyDescent="0.35">
      <c r="A36" s="25">
        <v>10</v>
      </c>
      <c r="B36" s="26">
        <f t="shared" si="1"/>
        <v>0</v>
      </c>
      <c r="C36" s="54"/>
      <c r="D36" s="56"/>
      <c r="E36" s="82"/>
      <c r="F36" s="82"/>
      <c r="G36" s="25"/>
      <c r="H36" s="82"/>
      <c r="I36" s="50"/>
    </row>
    <row r="37" spans="1:9" x14ac:dyDescent="0.35">
      <c r="A37" s="25">
        <v>11</v>
      </c>
      <c r="B37" s="26">
        <f t="shared" si="1"/>
        <v>0</v>
      </c>
      <c r="C37" s="54"/>
      <c r="D37" s="56"/>
      <c r="E37" s="82"/>
      <c r="F37" s="82"/>
      <c r="G37" s="82"/>
      <c r="H37" s="82"/>
      <c r="I37" s="27"/>
    </row>
    <row r="38" spans="1:9" x14ac:dyDescent="0.35">
      <c r="A38" s="25">
        <v>12</v>
      </c>
      <c r="B38" s="26">
        <f t="shared" si="1"/>
        <v>0</v>
      </c>
      <c r="C38" s="53"/>
      <c r="D38" s="4"/>
      <c r="E38" s="82"/>
      <c r="F38" s="82"/>
      <c r="G38" s="82"/>
      <c r="H38" s="82"/>
      <c r="I38" s="27"/>
    </row>
    <row r="39" spans="1:9" x14ac:dyDescent="0.35">
      <c r="A39" s="25">
        <v>13</v>
      </c>
      <c r="B39" s="26">
        <f t="shared" si="1"/>
        <v>0</v>
      </c>
      <c r="C39" s="54"/>
      <c r="D39" s="56"/>
      <c r="E39" s="82"/>
      <c r="F39" s="82"/>
      <c r="G39" s="82"/>
      <c r="H39" s="82"/>
      <c r="I39" s="27"/>
    </row>
    <row r="40" spans="1:9" x14ac:dyDescent="0.35">
      <c r="A40" s="25">
        <v>14</v>
      </c>
      <c r="B40" s="26">
        <f t="shared" si="1"/>
        <v>0</v>
      </c>
      <c r="C40" s="54"/>
      <c r="D40" s="56"/>
      <c r="E40" s="82"/>
      <c r="F40" s="82"/>
      <c r="G40" s="82"/>
      <c r="H40" s="82"/>
      <c r="I40" s="27"/>
    </row>
    <row r="41" spans="1:9" x14ac:dyDescent="0.35">
      <c r="A41" s="53">
        <v>15</v>
      </c>
      <c r="B41" s="26">
        <f t="shared" si="1"/>
        <v>0</v>
      </c>
      <c r="C41" s="53"/>
      <c r="D41" s="4"/>
      <c r="E41" s="82"/>
      <c r="F41" s="82"/>
      <c r="G41" s="82"/>
      <c r="H41" s="82"/>
      <c r="I41" s="27"/>
    </row>
    <row r="42" spans="1:9" x14ac:dyDescent="0.35">
      <c r="A42" s="25">
        <v>16</v>
      </c>
      <c r="B42" s="26">
        <f t="shared" si="1"/>
        <v>0</v>
      </c>
      <c r="C42" s="54"/>
      <c r="D42" s="56"/>
      <c r="E42" s="82"/>
      <c r="F42" s="82"/>
      <c r="G42" s="82"/>
      <c r="H42" s="82"/>
      <c r="I42" s="27"/>
    </row>
    <row r="43" spans="1:9" x14ac:dyDescent="0.35">
      <c r="A43" s="53">
        <v>17</v>
      </c>
      <c r="B43" s="26">
        <f t="shared" si="1"/>
        <v>0</v>
      </c>
      <c r="C43" s="54"/>
      <c r="D43" s="56"/>
      <c r="E43" s="82"/>
      <c r="F43" s="82"/>
      <c r="G43" s="82"/>
      <c r="H43" s="82"/>
      <c r="I43" s="27"/>
    </row>
    <row r="44" spans="1:9" x14ac:dyDescent="0.35">
      <c r="A44" s="53">
        <v>18</v>
      </c>
      <c r="B44" s="26">
        <f t="shared" si="1"/>
        <v>0</v>
      </c>
      <c r="C44" s="54"/>
      <c r="D44" s="56"/>
      <c r="E44" s="82"/>
      <c r="F44" s="82"/>
      <c r="G44" s="82"/>
      <c r="H44" s="82"/>
      <c r="I44" s="27"/>
    </row>
    <row r="45" spans="1:9" x14ac:dyDescent="0.35">
      <c r="A45" s="53">
        <v>19</v>
      </c>
      <c r="B45" s="26">
        <f t="shared" si="1"/>
        <v>0</v>
      </c>
      <c r="C45" s="54"/>
      <c r="D45" s="56"/>
      <c r="E45" s="82"/>
      <c r="F45" s="82"/>
      <c r="G45" s="82"/>
      <c r="H45" s="82"/>
      <c r="I45" s="27"/>
    </row>
    <row r="46" spans="1:9" x14ac:dyDescent="0.35">
      <c r="A46" s="53">
        <v>20</v>
      </c>
      <c r="B46" s="26">
        <f t="shared" si="1"/>
        <v>0</v>
      </c>
      <c r="C46" s="54"/>
      <c r="D46" s="56"/>
      <c r="E46" s="82"/>
      <c r="F46" s="82"/>
      <c r="G46" s="82"/>
      <c r="H46" s="82"/>
      <c r="I46" s="27"/>
    </row>
    <row r="47" spans="1:9" x14ac:dyDescent="0.35">
      <c r="A47" s="53"/>
      <c r="B47" s="26"/>
      <c r="C47" s="54"/>
      <c r="D47" s="56"/>
      <c r="E47" s="78"/>
      <c r="F47" s="78"/>
      <c r="G47" s="78"/>
      <c r="H47" s="78"/>
      <c r="I47" s="27"/>
    </row>
    <row r="49" spans="1:9" s="25" customFormat="1" x14ac:dyDescent="0.35"/>
    <row r="51" spans="1:9" x14ac:dyDescent="0.35">
      <c r="A51" s="130" t="s">
        <v>85</v>
      </c>
      <c r="B51" s="130"/>
      <c r="C51" s="130"/>
      <c r="D51" s="130"/>
      <c r="E51" s="130"/>
      <c r="F51" s="130"/>
      <c r="G51" s="130"/>
      <c r="H51" s="130"/>
      <c r="I51" s="130"/>
    </row>
    <row r="52" spans="1:9" x14ac:dyDescent="0.35">
      <c r="A52" s="82" t="s">
        <v>0</v>
      </c>
      <c r="B52" s="82" t="s">
        <v>2</v>
      </c>
      <c r="C52" s="82" t="s">
        <v>82</v>
      </c>
      <c r="D52" s="82" t="s">
        <v>20</v>
      </c>
      <c r="E52" s="82" t="s">
        <v>1</v>
      </c>
      <c r="F52" s="82" t="s">
        <v>10</v>
      </c>
      <c r="G52" s="82" t="s">
        <v>3</v>
      </c>
      <c r="H52" s="82" t="s">
        <v>4</v>
      </c>
      <c r="I52" s="82" t="s">
        <v>42</v>
      </c>
    </row>
    <row r="53" spans="1:9" x14ac:dyDescent="0.35">
      <c r="A53" s="82">
        <v>1</v>
      </c>
      <c r="B53" s="26">
        <f t="shared" ref="B53:B72" si="2">CONVERT((C53*12)+D53,"in","m")</f>
        <v>0</v>
      </c>
      <c r="C53" s="53"/>
      <c r="D53" s="4"/>
      <c r="E53" s="82"/>
      <c r="F53" s="82"/>
      <c r="G53" s="82"/>
      <c r="H53" s="82"/>
      <c r="I53" s="27"/>
    </row>
    <row r="54" spans="1:9" x14ac:dyDescent="0.35">
      <c r="A54" s="82">
        <v>2</v>
      </c>
      <c r="B54" s="26">
        <f t="shared" si="2"/>
        <v>0</v>
      </c>
      <c r="C54" s="53"/>
      <c r="D54" s="4"/>
      <c r="E54" s="82"/>
      <c r="F54" s="82"/>
      <c r="G54" s="82"/>
      <c r="H54" s="82"/>
      <c r="I54" s="27"/>
    </row>
    <row r="55" spans="1:9" x14ac:dyDescent="0.35">
      <c r="A55" s="82">
        <v>3</v>
      </c>
      <c r="B55" s="26">
        <f t="shared" si="2"/>
        <v>0</v>
      </c>
      <c r="C55" s="53"/>
      <c r="D55" s="4"/>
      <c r="E55" s="82"/>
      <c r="F55" s="82"/>
      <c r="G55" s="82"/>
      <c r="H55" s="82"/>
      <c r="I55" s="27"/>
    </row>
    <row r="56" spans="1:9" x14ac:dyDescent="0.35">
      <c r="A56" s="82">
        <v>4</v>
      </c>
      <c r="B56" s="26">
        <f t="shared" si="2"/>
        <v>0</v>
      </c>
      <c r="C56" s="53"/>
      <c r="D56" s="4"/>
      <c r="E56" s="82"/>
      <c r="F56" s="82"/>
      <c r="G56" s="82"/>
      <c r="H56" s="82"/>
      <c r="I56" s="27"/>
    </row>
    <row r="57" spans="1:9" x14ac:dyDescent="0.35">
      <c r="A57" s="82">
        <v>5</v>
      </c>
      <c r="B57" s="26">
        <f t="shared" si="2"/>
        <v>0</v>
      </c>
      <c r="C57" s="53"/>
      <c r="D57" s="4"/>
      <c r="E57" s="82"/>
      <c r="F57" s="82"/>
      <c r="G57" s="82"/>
      <c r="H57" s="82"/>
      <c r="I57" s="27"/>
    </row>
    <row r="58" spans="1:9" x14ac:dyDescent="0.35">
      <c r="A58" s="82">
        <v>6</v>
      </c>
      <c r="B58" s="26">
        <f t="shared" si="2"/>
        <v>0</v>
      </c>
      <c r="C58" s="53"/>
      <c r="D58" s="4"/>
      <c r="E58" s="82"/>
      <c r="F58" s="82"/>
      <c r="G58" s="82"/>
      <c r="H58" s="82"/>
      <c r="I58" s="27"/>
    </row>
    <row r="59" spans="1:9" x14ac:dyDescent="0.35">
      <c r="A59" s="82">
        <v>7</v>
      </c>
      <c r="B59" s="26">
        <f t="shared" si="2"/>
        <v>0</v>
      </c>
      <c r="C59" s="53"/>
      <c r="D59" s="4"/>
      <c r="E59" s="82"/>
      <c r="F59" s="82"/>
      <c r="G59" s="82"/>
      <c r="H59" s="82"/>
      <c r="I59" s="27"/>
    </row>
    <row r="60" spans="1:9" x14ac:dyDescent="0.35">
      <c r="A60" s="82">
        <v>8</v>
      </c>
      <c r="B60" s="26">
        <f t="shared" si="2"/>
        <v>0</v>
      </c>
      <c r="C60" s="53"/>
      <c r="D60" s="4"/>
      <c r="E60" s="82"/>
      <c r="F60" s="82"/>
      <c r="G60" s="82"/>
      <c r="H60" s="82"/>
      <c r="I60" s="27"/>
    </row>
    <row r="61" spans="1:9" x14ac:dyDescent="0.35">
      <c r="A61" s="82">
        <v>9</v>
      </c>
      <c r="B61" s="26">
        <f t="shared" si="2"/>
        <v>0</v>
      </c>
      <c r="C61" s="53"/>
      <c r="D61" s="4"/>
      <c r="E61" s="82"/>
      <c r="F61" s="82"/>
      <c r="G61" s="82"/>
      <c r="H61" s="82"/>
      <c r="I61" s="27"/>
    </row>
    <row r="62" spans="1:9" x14ac:dyDescent="0.35">
      <c r="A62" s="82">
        <v>10</v>
      </c>
      <c r="B62" s="26">
        <f t="shared" si="2"/>
        <v>0</v>
      </c>
      <c r="C62" s="53"/>
      <c r="D62" s="4"/>
      <c r="E62" s="82"/>
      <c r="F62" s="82"/>
      <c r="G62" s="82"/>
      <c r="H62" s="82"/>
      <c r="I62" s="27"/>
    </row>
    <row r="63" spans="1:9" x14ac:dyDescent="0.35">
      <c r="A63" s="82">
        <v>11</v>
      </c>
      <c r="B63" s="26">
        <f t="shared" si="2"/>
        <v>0</v>
      </c>
      <c r="C63" s="53"/>
      <c r="D63" s="4"/>
      <c r="E63" s="82"/>
      <c r="F63" s="82"/>
      <c r="G63" s="82"/>
      <c r="H63" s="82"/>
      <c r="I63" s="27"/>
    </row>
    <row r="64" spans="1:9" x14ac:dyDescent="0.35">
      <c r="A64" s="82">
        <v>12</v>
      </c>
      <c r="B64" s="26">
        <f t="shared" si="2"/>
        <v>0</v>
      </c>
      <c r="C64" s="53"/>
      <c r="D64" s="4"/>
      <c r="E64" s="82"/>
      <c r="F64" s="82"/>
      <c r="G64" s="82"/>
      <c r="H64" s="82"/>
      <c r="I64" s="27"/>
    </row>
    <row r="65" spans="1:9" x14ac:dyDescent="0.35">
      <c r="A65" s="82">
        <v>13</v>
      </c>
      <c r="B65" s="26">
        <f t="shared" si="2"/>
        <v>0</v>
      </c>
      <c r="C65" s="53"/>
      <c r="D65" s="4"/>
      <c r="E65" s="82"/>
      <c r="F65" s="82"/>
      <c r="G65" s="82"/>
      <c r="H65" s="82"/>
      <c r="I65" s="27"/>
    </row>
    <row r="66" spans="1:9" x14ac:dyDescent="0.35">
      <c r="A66" s="82">
        <v>14</v>
      </c>
      <c r="B66" s="26">
        <f t="shared" si="2"/>
        <v>0</v>
      </c>
      <c r="C66" s="53"/>
      <c r="D66" s="4"/>
      <c r="E66" s="82"/>
      <c r="F66" s="82"/>
      <c r="G66" s="82"/>
      <c r="H66" s="82"/>
      <c r="I66" s="27"/>
    </row>
    <row r="67" spans="1:9" x14ac:dyDescent="0.35">
      <c r="A67" s="82">
        <v>15</v>
      </c>
      <c r="B67" s="26">
        <f t="shared" si="2"/>
        <v>0</v>
      </c>
      <c r="C67" s="53"/>
      <c r="D67" s="4"/>
      <c r="E67" s="82"/>
      <c r="F67" s="82"/>
      <c r="G67" s="82"/>
      <c r="H67" s="82"/>
      <c r="I67" s="27"/>
    </row>
    <row r="68" spans="1:9" x14ac:dyDescent="0.35">
      <c r="A68" s="82">
        <v>16</v>
      </c>
      <c r="B68" s="26">
        <f t="shared" si="2"/>
        <v>0</v>
      </c>
      <c r="C68" s="53"/>
      <c r="D68" s="4"/>
      <c r="E68" s="82"/>
      <c r="F68" s="82"/>
      <c r="G68" s="82"/>
      <c r="H68" s="82"/>
      <c r="I68" s="27"/>
    </row>
    <row r="69" spans="1:9" x14ac:dyDescent="0.35">
      <c r="A69" s="82">
        <v>17</v>
      </c>
      <c r="B69" s="26">
        <f t="shared" si="2"/>
        <v>0</v>
      </c>
      <c r="C69" s="53"/>
      <c r="D69" s="4"/>
      <c r="E69" s="82"/>
      <c r="F69" s="82"/>
      <c r="G69" s="82"/>
      <c r="H69" s="82"/>
      <c r="I69" s="27"/>
    </row>
    <row r="70" spans="1:9" x14ac:dyDescent="0.35">
      <c r="A70" s="82">
        <v>18</v>
      </c>
      <c r="B70" s="26">
        <f t="shared" si="2"/>
        <v>0</v>
      </c>
      <c r="C70" s="53"/>
      <c r="D70" s="4"/>
      <c r="E70" s="82"/>
      <c r="F70" s="82"/>
      <c r="G70" s="82"/>
      <c r="H70" s="82"/>
      <c r="I70" s="27"/>
    </row>
    <row r="71" spans="1:9" x14ac:dyDescent="0.35">
      <c r="A71" s="82">
        <v>19</v>
      </c>
      <c r="B71" s="26">
        <f t="shared" si="2"/>
        <v>0</v>
      </c>
      <c r="C71" s="53"/>
      <c r="D71" s="4"/>
      <c r="E71" s="82"/>
      <c r="F71" s="82"/>
      <c r="G71" s="25"/>
      <c r="H71" s="82"/>
      <c r="I71" s="27"/>
    </row>
    <row r="72" spans="1:9" x14ac:dyDescent="0.35">
      <c r="A72" s="82">
        <v>20</v>
      </c>
      <c r="B72" s="26">
        <f t="shared" si="2"/>
        <v>0</v>
      </c>
      <c r="C72" s="53"/>
      <c r="D72" s="62"/>
      <c r="E72" s="82"/>
      <c r="F72" s="82"/>
      <c r="G72" s="82"/>
      <c r="H72" s="82"/>
      <c r="I72" s="27"/>
    </row>
    <row r="75" spans="1:9" x14ac:dyDescent="0.35">
      <c r="A75" s="130" t="s">
        <v>74</v>
      </c>
      <c r="B75" s="130"/>
      <c r="C75" s="130"/>
      <c r="D75" s="130"/>
      <c r="E75" s="130"/>
      <c r="F75" s="130"/>
      <c r="G75" s="130"/>
      <c r="H75" s="130"/>
      <c r="I75" s="130"/>
    </row>
    <row r="76" spans="1:9" x14ac:dyDescent="0.35">
      <c r="A76" s="82" t="s">
        <v>0</v>
      </c>
      <c r="B76" s="82" t="s">
        <v>2</v>
      </c>
      <c r="C76" s="82" t="s">
        <v>82</v>
      </c>
      <c r="D76" s="82" t="s">
        <v>20</v>
      </c>
      <c r="E76" s="82" t="s">
        <v>1</v>
      </c>
      <c r="F76" s="82" t="s">
        <v>10</v>
      </c>
      <c r="G76" s="82" t="s">
        <v>3</v>
      </c>
      <c r="H76" s="82" t="s">
        <v>4</v>
      </c>
      <c r="I76" s="82" t="s">
        <v>42</v>
      </c>
    </row>
    <row r="77" spans="1:9" x14ac:dyDescent="0.35">
      <c r="A77" s="82">
        <v>1</v>
      </c>
      <c r="B77" s="26">
        <f t="shared" ref="B77:B96" si="3">CONVERT((C77*12)+D77,"in","m")</f>
        <v>0</v>
      </c>
      <c r="C77" s="53"/>
      <c r="D77" s="4"/>
      <c r="E77" s="82"/>
      <c r="F77" s="82"/>
      <c r="G77" s="82"/>
      <c r="H77" s="82"/>
      <c r="I77" s="27"/>
    </row>
    <row r="78" spans="1:9" x14ac:dyDescent="0.35">
      <c r="A78" s="82">
        <v>2</v>
      </c>
      <c r="B78" s="26">
        <f t="shared" si="3"/>
        <v>0</v>
      </c>
      <c r="C78" s="53"/>
      <c r="D78" s="4"/>
      <c r="E78" s="82"/>
      <c r="F78" s="82"/>
      <c r="G78" s="82"/>
      <c r="H78" s="82"/>
      <c r="I78" s="27"/>
    </row>
    <row r="79" spans="1:9" x14ac:dyDescent="0.35">
      <c r="A79" s="82">
        <v>3</v>
      </c>
      <c r="B79" s="26">
        <f t="shared" si="3"/>
        <v>0</v>
      </c>
      <c r="C79" s="53"/>
      <c r="D79" s="4"/>
      <c r="E79" s="82"/>
      <c r="F79" s="82"/>
      <c r="G79" s="82"/>
      <c r="H79" s="82"/>
      <c r="I79" s="27"/>
    </row>
    <row r="80" spans="1:9" x14ac:dyDescent="0.35">
      <c r="A80" s="82">
        <v>4</v>
      </c>
      <c r="B80" s="26">
        <f t="shared" si="3"/>
        <v>0</v>
      </c>
      <c r="C80" s="53"/>
      <c r="D80" s="4"/>
      <c r="E80" s="82"/>
      <c r="F80" s="82"/>
      <c r="G80" s="82"/>
      <c r="H80" s="82"/>
      <c r="I80" s="27"/>
    </row>
    <row r="81" spans="1:9" x14ac:dyDescent="0.35">
      <c r="A81" s="82">
        <v>5</v>
      </c>
      <c r="B81" s="26">
        <f t="shared" si="3"/>
        <v>0</v>
      </c>
      <c r="C81" s="53"/>
      <c r="D81" s="4"/>
      <c r="E81" s="82"/>
      <c r="F81" s="82"/>
      <c r="G81" s="82"/>
      <c r="H81" s="82"/>
      <c r="I81" s="27"/>
    </row>
    <row r="82" spans="1:9" x14ac:dyDescent="0.35">
      <c r="A82" s="82">
        <v>6</v>
      </c>
      <c r="B82" s="26">
        <f t="shared" si="3"/>
        <v>0</v>
      </c>
      <c r="C82" s="53"/>
      <c r="D82" s="4"/>
      <c r="E82" s="82"/>
      <c r="F82" s="82"/>
      <c r="G82" s="82"/>
      <c r="H82" s="82"/>
      <c r="I82" s="27"/>
    </row>
    <row r="83" spans="1:9" x14ac:dyDescent="0.35">
      <c r="A83" s="82">
        <v>7</v>
      </c>
      <c r="B83" s="26">
        <f t="shared" si="3"/>
        <v>0</v>
      </c>
      <c r="C83" s="53"/>
      <c r="D83" s="4"/>
      <c r="E83" s="82"/>
      <c r="F83" s="82"/>
      <c r="G83" s="82"/>
      <c r="H83" s="82"/>
      <c r="I83" s="27"/>
    </row>
    <row r="84" spans="1:9" x14ac:dyDescent="0.35">
      <c r="A84" s="82">
        <v>8</v>
      </c>
      <c r="B84" s="26">
        <f t="shared" si="3"/>
        <v>0</v>
      </c>
      <c r="C84" s="53"/>
      <c r="D84" s="4"/>
      <c r="E84" s="82"/>
      <c r="F84" s="82"/>
      <c r="G84" s="82"/>
      <c r="H84" s="82"/>
      <c r="I84" s="27"/>
    </row>
    <row r="85" spans="1:9" x14ac:dyDescent="0.35">
      <c r="A85" s="82">
        <v>9</v>
      </c>
      <c r="B85" s="26">
        <f t="shared" si="3"/>
        <v>0</v>
      </c>
      <c r="C85" s="53"/>
      <c r="D85" s="4"/>
      <c r="E85" s="82"/>
      <c r="F85" s="82"/>
      <c r="G85" s="82"/>
      <c r="H85" s="82"/>
      <c r="I85" s="27"/>
    </row>
    <row r="86" spans="1:9" x14ac:dyDescent="0.35">
      <c r="A86" s="82">
        <v>10</v>
      </c>
      <c r="B86" s="26">
        <f t="shared" si="3"/>
        <v>0</v>
      </c>
      <c r="C86" s="53"/>
      <c r="D86" s="4"/>
      <c r="E86" s="82"/>
      <c r="F86" s="82"/>
      <c r="G86" s="82"/>
      <c r="H86" s="82"/>
      <c r="I86" s="27"/>
    </row>
    <row r="87" spans="1:9" x14ac:dyDescent="0.35">
      <c r="A87" s="82">
        <v>11</v>
      </c>
      <c r="B87" s="26">
        <f t="shared" si="3"/>
        <v>0</v>
      </c>
      <c r="C87" s="53"/>
      <c r="D87" s="4"/>
      <c r="E87" s="82"/>
      <c r="F87" s="82"/>
      <c r="G87" s="82"/>
      <c r="H87" s="82"/>
      <c r="I87" s="27"/>
    </row>
    <row r="88" spans="1:9" x14ac:dyDescent="0.35">
      <c r="A88" s="82">
        <v>12</v>
      </c>
      <c r="B88" s="26">
        <f t="shared" si="3"/>
        <v>0</v>
      </c>
      <c r="C88" s="53"/>
      <c r="D88" s="4"/>
      <c r="E88" s="82"/>
      <c r="F88" s="82"/>
      <c r="G88" s="82"/>
      <c r="H88" s="82"/>
      <c r="I88" s="27"/>
    </row>
    <row r="89" spans="1:9" x14ac:dyDescent="0.35">
      <c r="A89" s="82">
        <v>13</v>
      </c>
      <c r="B89" s="26">
        <f t="shared" si="3"/>
        <v>0</v>
      </c>
      <c r="C89" s="53"/>
      <c r="D89" s="4"/>
      <c r="E89" s="82"/>
      <c r="F89" s="82"/>
      <c r="G89" s="82"/>
      <c r="H89" s="82"/>
      <c r="I89" s="27"/>
    </row>
    <row r="90" spans="1:9" x14ac:dyDescent="0.35">
      <c r="A90" s="82">
        <v>14</v>
      </c>
      <c r="B90" s="26">
        <f t="shared" si="3"/>
        <v>0</v>
      </c>
      <c r="C90" s="53"/>
      <c r="D90" s="4"/>
      <c r="E90" s="82"/>
      <c r="F90" s="82"/>
      <c r="G90" s="82"/>
      <c r="H90" s="27"/>
      <c r="I90" s="27"/>
    </row>
    <row r="91" spans="1:9" x14ac:dyDescent="0.35">
      <c r="A91" s="82">
        <v>15</v>
      </c>
      <c r="B91" s="26">
        <f t="shared" si="3"/>
        <v>0</v>
      </c>
      <c r="C91" s="53"/>
      <c r="D91" s="4"/>
      <c r="E91" s="82"/>
      <c r="F91" s="82"/>
      <c r="G91" s="82"/>
      <c r="H91" s="82"/>
      <c r="I91" s="27"/>
    </row>
    <row r="92" spans="1:9" x14ac:dyDescent="0.35">
      <c r="A92" s="82">
        <v>16</v>
      </c>
      <c r="B92" s="26">
        <f t="shared" si="3"/>
        <v>0</v>
      </c>
      <c r="C92" s="53"/>
      <c r="D92" s="4"/>
      <c r="E92" s="82"/>
      <c r="F92" s="82"/>
      <c r="G92" s="82"/>
      <c r="H92" s="82"/>
      <c r="I92" s="27"/>
    </row>
    <row r="93" spans="1:9" x14ac:dyDescent="0.35">
      <c r="A93" s="82">
        <v>17</v>
      </c>
      <c r="B93" s="26">
        <f t="shared" si="3"/>
        <v>0</v>
      </c>
      <c r="C93" s="53"/>
      <c r="D93" s="4"/>
      <c r="E93" s="82"/>
      <c r="F93" s="82"/>
      <c r="G93" s="82"/>
      <c r="H93" s="82"/>
      <c r="I93" s="27"/>
    </row>
    <row r="94" spans="1:9" x14ac:dyDescent="0.35">
      <c r="A94" s="82">
        <v>18</v>
      </c>
      <c r="B94" s="26">
        <f t="shared" si="3"/>
        <v>0</v>
      </c>
      <c r="C94" s="53"/>
      <c r="D94" s="4"/>
      <c r="E94" s="82"/>
      <c r="F94" s="82"/>
      <c r="G94" s="82"/>
      <c r="H94" s="82"/>
      <c r="I94" s="27"/>
    </row>
    <row r="95" spans="1:9" x14ac:dyDescent="0.35">
      <c r="A95" s="82">
        <v>19</v>
      </c>
      <c r="B95" s="26">
        <f t="shared" si="3"/>
        <v>0</v>
      </c>
      <c r="C95" s="53"/>
      <c r="D95" s="4"/>
      <c r="E95" s="82"/>
      <c r="F95" s="82"/>
      <c r="G95" s="82"/>
      <c r="H95" s="82"/>
      <c r="I95" s="27"/>
    </row>
    <row r="96" spans="1:9" x14ac:dyDescent="0.35">
      <c r="A96" s="82">
        <v>20</v>
      </c>
      <c r="B96" s="26">
        <f t="shared" si="3"/>
        <v>0</v>
      </c>
      <c r="C96" s="53"/>
      <c r="D96" s="4"/>
      <c r="E96" s="82"/>
      <c r="F96" s="82"/>
      <c r="G96" s="82"/>
      <c r="H96" s="82"/>
      <c r="I96" s="27"/>
    </row>
    <row r="98" spans="1:9" s="25" customFormat="1" x14ac:dyDescent="0.35"/>
    <row r="99" spans="1:9" s="25" customFormat="1" x14ac:dyDescent="0.35"/>
    <row r="101" spans="1:9" x14ac:dyDescent="0.35">
      <c r="A101" s="130" t="s">
        <v>75</v>
      </c>
      <c r="B101" s="130"/>
      <c r="C101" s="130"/>
      <c r="D101" s="130"/>
      <c r="E101" s="130"/>
      <c r="F101" s="130"/>
      <c r="G101" s="130"/>
      <c r="H101" s="130"/>
      <c r="I101" s="130"/>
    </row>
    <row r="102" spans="1:9" x14ac:dyDescent="0.35">
      <c r="A102" s="82" t="s">
        <v>0</v>
      </c>
      <c r="B102" s="82" t="s">
        <v>2</v>
      </c>
      <c r="C102" s="82" t="s">
        <v>82</v>
      </c>
      <c r="D102" s="82" t="s">
        <v>20</v>
      </c>
      <c r="E102" s="82" t="s">
        <v>1</v>
      </c>
      <c r="F102" s="82" t="s">
        <v>10</v>
      </c>
      <c r="G102" s="82" t="s">
        <v>3</v>
      </c>
      <c r="H102" s="82" t="s">
        <v>4</v>
      </c>
      <c r="I102" s="82" t="s">
        <v>42</v>
      </c>
    </row>
    <row r="103" spans="1:9" x14ac:dyDescent="0.35">
      <c r="A103" s="82">
        <v>1</v>
      </c>
      <c r="B103" s="26">
        <f t="shared" ref="B103:B122" si="4">CONVERT((C103*12)+D103,"in","m")</f>
        <v>0</v>
      </c>
      <c r="C103" s="53"/>
      <c r="D103" s="4"/>
      <c r="E103" s="82"/>
      <c r="F103" s="82"/>
      <c r="G103" s="82"/>
      <c r="H103" s="82"/>
      <c r="I103" s="27"/>
    </row>
    <row r="104" spans="1:9" x14ac:dyDescent="0.35">
      <c r="A104" s="82">
        <v>2</v>
      </c>
      <c r="B104" s="26">
        <f t="shared" si="4"/>
        <v>0</v>
      </c>
      <c r="C104" s="53"/>
      <c r="D104" s="4"/>
      <c r="E104" s="82"/>
      <c r="F104" s="82"/>
      <c r="G104" s="82"/>
      <c r="H104" s="82"/>
      <c r="I104" s="27"/>
    </row>
    <row r="105" spans="1:9" x14ac:dyDescent="0.35">
      <c r="A105" s="82">
        <v>3</v>
      </c>
      <c r="B105" s="26">
        <f t="shared" si="4"/>
        <v>0</v>
      </c>
      <c r="C105" s="53"/>
      <c r="D105" s="4"/>
      <c r="E105" s="82"/>
      <c r="F105" s="82"/>
      <c r="G105" s="82"/>
      <c r="H105" s="82"/>
      <c r="I105" s="27"/>
    </row>
    <row r="106" spans="1:9" x14ac:dyDescent="0.35">
      <c r="A106" s="82">
        <v>4</v>
      </c>
      <c r="B106" s="26">
        <f t="shared" si="4"/>
        <v>0</v>
      </c>
      <c r="C106" s="53"/>
      <c r="D106" s="4"/>
      <c r="E106" s="82"/>
      <c r="F106" s="82"/>
      <c r="G106" s="82"/>
      <c r="H106" s="82"/>
      <c r="I106" s="27"/>
    </row>
    <row r="107" spans="1:9" x14ac:dyDescent="0.35">
      <c r="A107" s="82">
        <v>5</v>
      </c>
      <c r="B107" s="26">
        <f t="shared" si="4"/>
        <v>0</v>
      </c>
      <c r="C107" s="53"/>
      <c r="D107" s="4"/>
      <c r="E107" s="82"/>
      <c r="F107" s="82"/>
      <c r="G107" s="82"/>
      <c r="H107" s="82"/>
      <c r="I107" s="27"/>
    </row>
    <row r="108" spans="1:9" x14ac:dyDescent="0.35">
      <c r="A108" s="82">
        <v>6</v>
      </c>
      <c r="B108" s="26">
        <f t="shared" si="4"/>
        <v>0</v>
      </c>
      <c r="C108" s="53"/>
      <c r="D108" s="4"/>
      <c r="E108" s="82"/>
      <c r="F108" s="82"/>
      <c r="G108" s="82"/>
      <c r="H108" s="82"/>
      <c r="I108" s="27"/>
    </row>
    <row r="109" spans="1:9" x14ac:dyDescent="0.35">
      <c r="A109" s="82">
        <v>7</v>
      </c>
      <c r="B109" s="26">
        <f t="shared" si="4"/>
        <v>0</v>
      </c>
      <c r="C109" s="53"/>
      <c r="D109" s="4"/>
      <c r="E109" s="82"/>
      <c r="F109" s="82"/>
      <c r="G109" s="82"/>
      <c r="H109" s="82"/>
      <c r="I109" s="27"/>
    </row>
    <row r="110" spans="1:9" x14ac:dyDescent="0.35">
      <c r="A110" s="82">
        <v>8</v>
      </c>
      <c r="B110" s="90">
        <f t="shared" si="4"/>
        <v>0</v>
      </c>
      <c r="C110" s="66"/>
      <c r="D110" s="67"/>
      <c r="E110" s="83"/>
      <c r="F110" s="83"/>
      <c r="G110" s="83"/>
      <c r="H110" s="83"/>
      <c r="I110" s="68"/>
    </row>
    <row r="111" spans="1:9" x14ac:dyDescent="0.35">
      <c r="A111" s="82">
        <v>9</v>
      </c>
      <c r="B111" s="26">
        <f t="shared" si="4"/>
        <v>0</v>
      </c>
      <c r="C111" s="53"/>
      <c r="D111" s="4"/>
      <c r="E111" s="82"/>
      <c r="F111" s="82"/>
      <c r="G111" s="82"/>
      <c r="H111" s="82"/>
      <c r="I111" s="27"/>
    </row>
    <row r="112" spans="1:9" x14ac:dyDescent="0.35">
      <c r="A112" s="82">
        <v>10</v>
      </c>
      <c r="B112" s="26">
        <f t="shared" si="4"/>
        <v>0</v>
      </c>
      <c r="C112" s="53"/>
      <c r="D112" s="4"/>
      <c r="E112" s="82"/>
      <c r="F112" s="82"/>
      <c r="G112" s="82"/>
      <c r="H112" s="82"/>
      <c r="I112" s="27"/>
    </row>
    <row r="113" spans="1:9" x14ac:dyDescent="0.35">
      <c r="A113" s="82">
        <v>11</v>
      </c>
      <c r="B113" s="26">
        <f t="shared" si="4"/>
        <v>0</v>
      </c>
      <c r="C113" s="53"/>
      <c r="D113" s="4"/>
      <c r="E113" s="82"/>
      <c r="F113" s="82"/>
      <c r="G113" s="82"/>
      <c r="H113" s="82"/>
      <c r="I113" s="27"/>
    </row>
    <row r="114" spans="1:9" x14ac:dyDescent="0.35">
      <c r="A114" s="82">
        <v>12</v>
      </c>
      <c r="B114" s="26">
        <f t="shared" si="4"/>
        <v>0</v>
      </c>
      <c r="C114" s="53"/>
      <c r="D114" s="4"/>
      <c r="E114" s="82"/>
      <c r="F114" s="82"/>
      <c r="G114" s="82"/>
      <c r="H114" s="82"/>
      <c r="I114" s="27"/>
    </row>
    <row r="115" spans="1:9" x14ac:dyDescent="0.35">
      <c r="A115" s="82">
        <v>13</v>
      </c>
      <c r="B115" s="26">
        <f t="shared" si="4"/>
        <v>0</v>
      </c>
      <c r="C115" s="53"/>
      <c r="D115" s="4"/>
      <c r="E115" s="82"/>
      <c r="F115" s="82"/>
      <c r="G115" s="82"/>
      <c r="H115" s="82"/>
      <c r="I115" s="27"/>
    </row>
    <row r="116" spans="1:9" x14ac:dyDescent="0.35">
      <c r="A116" s="82">
        <v>14</v>
      </c>
      <c r="B116" s="26">
        <f t="shared" si="4"/>
        <v>0</v>
      </c>
      <c r="C116" s="53"/>
      <c r="D116" s="4"/>
      <c r="E116" s="82"/>
      <c r="F116" s="82"/>
      <c r="G116" s="25"/>
      <c r="H116" s="82"/>
      <c r="I116" s="27"/>
    </row>
    <row r="117" spans="1:9" x14ac:dyDescent="0.35">
      <c r="A117" s="82">
        <v>15</v>
      </c>
      <c r="B117" s="26">
        <f t="shared" si="4"/>
        <v>0</v>
      </c>
      <c r="C117" s="53"/>
      <c r="D117" s="4"/>
      <c r="E117" s="82"/>
      <c r="F117" s="82"/>
      <c r="G117" s="82"/>
      <c r="H117" s="82"/>
      <c r="I117" s="27"/>
    </row>
    <row r="118" spans="1:9" x14ac:dyDescent="0.35">
      <c r="A118" s="82">
        <v>16</v>
      </c>
      <c r="B118" s="26">
        <f t="shared" si="4"/>
        <v>0</v>
      </c>
      <c r="C118" s="53"/>
      <c r="D118" s="4"/>
      <c r="E118" s="82"/>
      <c r="F118" s="82"/>
      <c r="G118" s="82"/>
      <c r="H118" s="82"/>
      <c r="I118" s="27"/>
    </row>
    <row r="119" spans="1:9" x14ac:dyDescent="0.35">
      <c r="A119" s="82">
        <v>17</v>
      </c>
      <c r="B119" s="26">
        <f t="shared" si="4"/>
        <v>0</v>
      </c>
      <c r="C119" s="53"/>
      <c r="D119" s="4"/>
      <c r="E119" s="82"/>
      <c r="F119" s="82"/>
      <c r="G119" s="82"/>
      <c r="H119" s="82"/>
      <c r="I119" s="27"/>
    </row>
    <row r="120" spans="1:9" x14ac:dyDescent="0.35">
      <c r="A120" s="82">
        <v>18</v>
      </c>
      <c r="B120" s="26">
        <f t="shared" si="4"/>
        <v>0</v>
      </c>
      <c r="C120" s="53"/>
      <c r="D120" s="4"/>
      <c r="E120" s="82"/>
      <c r="F120" s="82"/>
      <c r="G120" s="82"/>
      <c r="H120" s="82"/>
      <c r="I120" s="27"/>
    </row>
    <row r="121" spans="1:9" x14ac:dyDescent="0.35">
      <c r="A121" s="82">
        <v>19</v>
      </c>
      <c r="B121" s="26">
        <f t="shared" si="4"/>
        <v>0</v>
      </c>
      <c r="C121" s="53"/>
      <c r="D121" s="4"/>
      <c r="E121" s="82"/>
      <c r="F121" s="82"/>
      <c r="G121" s="82"/>
      <c r="H121" s="82"/>
      <c r="I121" s="27"/>
    </row>
    <row r="122" spans="1:9" x14ac:dyDescent="0.35">
      <c r="A122" s="82">
        <v>20</v>
      </c>
      <c r="B122" s="26">
        <f t="shared" si="4"/>
        <v>0</v>
      </c>
      <c r="C122" s="53"/>
      <c r="D122" s="4"/>
      <c r="E122" s="82"/>
      <c r="F122" s="82"/>
      <c r="G122" s="82"/>
      <c r="H122" s="82"/>
      <c r="I122" s="27"/>
    </row>
    <row r="125" spans="1:9" x14ac:dyDescent="0.35">
      <c r="A125" s="130" t="s">
        <v>76</v>
      </c>
      <c r="B125" s="130"/>
      <c r="C125" s="130"/>
      <c r="D125" s="130"/>
      <c r="E125" s="130"/>
      <c r="F125" s="130"/>
      <c r="G125" s="130"/>
      <c r="H125" s="130"/>
      <c r="I125" s="82"/>
    </row>
    <row r="126" spans="1:9" x14ac:dyDescent="0.35">
      <c r="A126" s="82" t="s">
        <v>0</v>
      </c>
      <c r="B126" s="82" t="s">
        <v>2</v>
      </c>
      <c r="C126" s="82" t="s">
        <v>82</v>
      </c>
      <c r="D126" s="82" t="s">
        <v>20</v>
      </c>
      <c r="E126" s="82" t="s">
        <v>1</v>
      </c>
      <c r="F126" s="82" t="s">
        <v>10</v>
      </c>
      <c r="G126" s="82" t="s">
        <v>3</v>
      </c>
      <c r="H126" s="82" t="s">
        <v>4</v>
      </c>
      <c r="I126" s="82" t="s">
        <v>42</v>
      </c>
    </row>
    <row r="127" spans="1:9" x14ac:dyDescent="0.35">
      <c r="A127" s="82">
        <v>1</v>
      </c>
      <c r="B127" s="26">
        <f t="shared" ref="B127:B146" si="5">CONVERT((C127*12)+D127,"in","m")</f>
        <v>0</v>
      </c>
      <c r="C127" s="53"/>
      <c r="D127" s="4"/>
      <c r="E127" s="82"/>
      <c r="F127" s="82"/>
      <c r="G127" s="82"/>
      <c r="H127" s="82"/>
      <c r="I127" s="27"/>
    </row>
    <row r="128" spans="1:9" x14ac:dyDescent="0.35">
      <c r="A128" s="82">
        <v>2</v>
      </c>
      <c r="B128" s="26">
        <f t="shared" si="5"/>
        <v>0</v>
      </c>
      <c r="C128" s="53"/>
      <c r="D128" s="4"/>
      <c r="E128" s="82"/>
      <c r="F128" s="82"/>
      <c r="G128" s="82"/>
      <c r="H128" s="82"/>
      <c r="I128" s="27"/>
    </row>
    <row r="129" spans="1:9" x14ac:dyDescent="0.35">
      <c r="A129" s="82">
        <v>3</v>
      </c>
      <c r="B129" s="26">
        <f t="shared" si="5"/>
        <v>0</v>
      </c>
      <c r="C129" s="53"/>
      <c r="D129" s="4"/>
      <c r="E129" s="82"/>
      <c r="F129" s="82"/>
      <c r="G129" s="82"/>
      <c r="H129" s="82"/>
      <c r="I129" s="27"/>
    </row>
    <row r="130" spans="1:9" x14ac:dyDescent="0.35">
      <c r="A130" s="82">
        <v>4</v>
      </c>
      <c r="B130" s="26">
        <f t="shared" si="5"/>
        <v>0</v>
      </c>
      <c r="C130" s="53"/>
      <c r="D130" s="4"/>
      <c r="E130" s="82"/>
      <c r="F130" s="82"/>
      <c r="G130" s="82"/>
      <c r="H130" s="82"/>
      <c r="I130" s="27"/>
    </row>
    <row r="131" spans="1:9" x14ac:dyDescent="0.35">
      <c r="A131" s="82">
        <v>5</v>
      </c>
      <c r="B131" s="26">
        <f t="shared" si="5"/>
        <v>0</v>
      </c>
      <c r="C131" s="53"/>
      <c r="D131" s="4"/>
      <c r="E131" s="82"/>
      <c r="F131" s="82"/>
      <c r="G131" s="82"/>
      <c r="H131" s="82"/>
      <c r="I131" s="27"/>
    </row>
    <row r="132" spans="1:9" x14ac:dyDescent="0.35">
      <c r="A132" s="82">
        <v>6</v>
      </c>
      <c r="B132" s="26">
        <f t="shared" si="5"/>
        <v>0</v>
      </c>
      <c r="C132" s="53"/>
      <c r="D132" s="4"/>
      <c r="E132" s="82"/>
      <c r="F132" s="82"/>
      <c r="G132" s="82"/>
      <c r="H132" s="82"/>
      <c r="I132" s="27"/>
    </row>
    <row r="133" spans="1:9" x14ac:dyDescent="0.35">
      <c r="A133" s="82">
        <v>7</v>
      </c>
      <c r="B133" s="26">
        <f t="shared" si="5"/>
        <v>0</v>
      </c>
      <c r="C133" s="53"/>
      <c r="D133" s="4"/>
      <c r="E133" s="82"/>
      <c r="F133" s="82"/>
      <c r="G133" s="82"/>
      <c r="H133" s="82"/>
      <c r="I133" s="27"/>
    </row>
    <row r="134" spans="1:9" x14ac:dyDescent="0.35">
      <c r="A134" s="82">
        <v>8</v>
      </c>
      <c r="B134" s="26">
        <f t="shared" si="5"/>
        <v>0</v>
      </c>
      <c r="C134" s="53"/>
      <c r="D134" s="4"/>
      <c r="E134" s="82"/>
      <c r="F134" s="82"/>
      <c r="G134" s="82"/>
      <c r="H134" s="82"/>
      <c r="I134" s="27"/>
    </row>
    <row r="135" spans="1:9" x14ac:dyDescent="0.35">
      <c r="A135" s="82">
        <v>9</v>
      </c>
      <c r="B135" s="26">
        <f t="shared" si="5"/>
        <v>0</v>
      </c>
      <c r="C135" s="53"/>
      <c r="D135" s="4"/>
      <c r="E135" s="82"/>
      <c r="F135" s="82"/>
      <c r="G135" s="82"/>
      <c r="H135" s="82"/>
      <c r="I135" s="27"/>
    </row>
    <row r="136" spans="1:9" x14ac:dyDescent="0.35">
      <c r="A136" s="82">
        <v>10</v>
      </c>
      <c r="B136" s="26">
        <f t="shared" si="5"/>
        <v>0</v>
      </c>
      <c r="C136" s="53"/>
      <c r="D136" s="4"/>
      <c r="E136" s="82"/>
      <c r="F136" s="82"/>
      <c r="G136" s="82"/>
      <c r="H136" s="82"/>
      <c r="I136" s="27"/>
    </row>
    <row r="137" spans="1:9" x14ac:dyDescent="0.35">
      <c r="A137" s="91">
        <v>11</v>
      </c>
      <c r="B137" s="90">
        <f t="shared" si="5"/>
        <v>0</v>
      </c>
      <c r="C137" s="66"/>
      <c r="D137" s="67"/>
      <c r="E137" s="83"/>
      <c r="F137" s="83"/>
      <c r="G137" s="83"/>
      <c r="H137" s="83"/>
      <c r="I137" s="68"/>
    </row>
    <row r="138" spans="1:9" x14ac:dyDescent="0.35">
      <c r="A138" s="82">
        <v>12</v>
      </c>
      <c r="B138" s="26">
        <f t="shared" si="5"/>
        <v>0</v>
      </c>
      <c r="C138" s="53"/>
      <c r="D138" s="4"/>
      <c r="E138" s="82"/>
      <c r="F138" s="82"/>
      <c r="G138" s="82"/>
      <c r="H138" s="82"/>
      <c r="I138" s="27"/>
    </row>
    <row r="139" spans="1:9" x14ac:dyDescent="0.35">
      <c r="A139" s="82">
        <v>13</v>
      </c>
      <c r="B139" s="26">
        <f t="shared" si="5"/>
        <v>0</v>
      </c>
      <c r="C139" s="53"/>
      <c r="D139" s="4"/>
      <c r="E139" s="82"/>
      <c r="F139" s="82"/>
      <c r="G139" s="82"/>
      <c r="H139" s="82"/>
      <c r="I139" s="27"/>
    </row>
    <row r="140" spans="1:9" x14ac:dyDescent="0.35">
      <c r="A140" s="82">
        <v>14</v>
      </c>
      <c r="B140" s="26">
        <f t="shared" si="5"/>
        <v>0</v>
      </c>
      <c r="C140" s="53"/>
      <c r="D140" s="4"/>
      <c r="E140" s="82"/>
      <c r="F140" s="82"/>
      <c r="G140" s="82"/>
      <c r="H140" s="82"/>
      <c r="I140" s="27"/>
    </row>
    <row r="141" spans="1:9" x14ac:dyDescent="0.35">
      <c r="A141" s="82">
        <v>15</v>
      </c>
      <c r="B141" s="26">
        <f t="shared" si="5"/>
        <v>0</v>
      </c>
      <c r="C141" s="53"/>
      <c r="D141" s="4"/>
      <c r="E141" s="82"/>
      <c r="F141" s="82"/>
      <c r="G141" s="82"/>
      <c r="H141" s="82"/>
      <c r="I141" s="27"/>
    </row>
    <row r="142" spans="1:9" x14ac:dyDescent="0.35">
      <c r="A142" s="82">
        <v>16</v>
      </c>
      <c r="B142" s="26">
        <f t="shared" si="5"/>
        <v>0</v>
      </c>
      <c r="C142" s="53"/>
      <c r="D142" s="4"/>
      <c r="E142" s="82"/>
      <c r="F142" s="82"/>
      <c r="G142" s="82"/>
      <c r="H142" s="82"/>
      <c r="I142" s="27"/>
    </row>
    <row r="143" spans="1:9" x14ac:dyDescent="0.35">
      <c r="A143" s="82">
        <v>17</v>
      </c>
      <c r="B143" s="26">
        <f t="shared" si="5"/>
        <v>0</v>
      </c>
      <c r="C143" s="53"/>
      <c r="D143" s="4"/>
      <c r="E143" s="82"/>
      <c r="F143" s="82"/>
      <c r="G143" s="82"/>
      <c r="H143" s="82"/>
      <c r="I143" s="27"/>
    </row>
    <row r="144" spans="1:9" x14ac:dyDescent="0.35">
      <c r="A144" s="82">
        <v>18</v>
      </c>
      <c r="B144" s="26">
        <f t="shared" si="5"/>
        <v>0</v>
      </c>
      <c r="C144" s="53"/>
      <c r="D144" s="4"/>
      <c r="E144" s="82"/>
      <c r="F144" s="82"/>
      <c r="G144" s="82"/>
      <c r="H144" s="82"/>
      <c r="I144" s="27"/>
    </row>
    <row r="145" spans="1:9" x14ac:dyDescent="0.35">
      <c r="A145" s="82">
        <v>19</v>
      </c>
      <c r="B145" s="26">
        <f t="shared" si="5"/>
        <v>0</v>
      </c>
      <c r="C145" s="53"/>
      <c r="D145" s="4"/>
      <c r="E145" s="82"/>
      <c r="F145" s="82"/>
      <c r="G145" s="82"/>
      <c r="H145" s="82"/>
      <c r="I145" s="27"/>
    </row>
    <row r="146" spans="1:9" x14ac:dyDescent="0.35">
      <c r="A146" s="82">
        <v>20</v>
      </c>
      <c r="B146" s="26">
        <f t="shared" si="5"/>
        <v>0</v>
      </c>
      <c r="C146" s="53"/>
      <c r="D146" s="4"/>
      <c r="E146" s="82"/>
      <c r="F146" s="82"/>
      <c r="G146" s="82"/>
      <c r="H146" s="82"/>
      <c r="I146" s="27"/>
    </row>
    <row r="148" spans="1:9" s="25" customFormat="1" x14ac:dyDescent="0.35"/>
    <row r="149" spans="1:9" s="25" customFormat="1" x14ac:dyDescent="0.35"/>
    <row r="151" spans="1:9" x14ac:dyDescent="0.35">
      <c r="A151" s="130" t="s">
        <v>43</v>
      </c>
      <c r="B151" s="130"/>
      <c r="C151" s="130"/>
      <c r="D151" s="130"/>
      <c r="E151" s="130"/>
      <c r="F151" s="130"/>
      <c r="G151" s="130"/>
      <c r="H151" s="130"/>
      <c r="I151" s="130"/>
    </row>
    <row r="152" spans="1:9" x14ac:dyDescent="0.35">
      <c r="A152" s="82" t="s">
        <v>0</v>
      </c>
      <c r="B152" s="82" t="s">
        <v>2</v>
      </c>
      <c r="C152" s="82" t="s">
        <v>82</v>
      </c>
      <c r="D152" s="82" t="s">
        <v>20</v>
      </c>
      <c r="E152" s="82" t="s">
        <v>1</v>
      </c>
      <c r="F152" s="82" t="s">
        <v>10</v>
      </c>
      <c r="G152" s="82" t="s">
        <v>3</v>
      </c>
      <c r="H152" s="82" t="s">
        <v>4</v>
      </c>
      <c r="I152" s="82" t="s">
        <v>42</v>
      </c>
    </row>
    <row r="153" spans="1:9" x14ac:dyDescent="0.35">
      <c r="A153" s="53">
        <v>1</v>
      </c>
      <c r="B153" s="26">
        <f t="shared" ref="B153:B162" si="6">CONVERT((C153*12)+D153,"in","m")</f>
        <v>0</v>
      </c>
      <c r="C153" s="53"/>
      <c r="D153" s="4"/>
      <c r="E153" s="82"/>
      <c r="F153" s="82"/>
      <c r="G153" s="82"/>
      <c r="H153" s="82"/>
      <c r="I153" s="27"/>
    </row>
    <row r="154" spans="1:9" x14ac:dyDescent="0.35">
      <c r="A154" s="53">
        <v>2</v>
      </c>
      <c r="B154" s="26">
        <f t="shared" si="6"/>
        <v>0</v>
      </c>
      <c r="C154" s="53"/>
      <c r="D154" s="4"/>
      <c r="E154" s="82"/>
      <c r="F154" s="82"/>
      <c r="G154" s="82"/>
      <c r="H154" s="82"/>
      <c r="I154" s="27"/>
    </row>
    <row r="155" spans="1:9" x14ac:dyDescent="0.35">
      <c r="A155" s="53">
        <v>3</v>
      </c>
      <c r="B155" s="26">
        <f t="shared" si="6"/>
        <v>0</v>
      </c>
      <c r="C155" s="53"/>
      <c r="D155" s="4"/>
      <c r="E155" s="82"/>
      <c r="F155" s="82"/>
      <c r="G155" s="82"/>
      <c r="H155" s="82"/>
      <c r="I155" s="27"/>
    </row>
    <row r="156" spans="1:9" x14ac:dyDescent="0.35">
      <c r="A156" s="53">
        <v>4</v>
      </c>
      <c r="B156" s="26">
        <f t="shared" si="6"/>
        <v>0</v>
      </c>
      <c r="C156" s="53"/>
      <c r="D156" s="4"/>
      <c r="E156" s="82"/>
      <c r="F156" s="82"/>
      <c r="G156" s="82"/>
      <c r="H156" s="82"/>
      <c r="I156" s="27"/>
    </row>
    <row r="157" spans="1:9" x14ac:dyDescent="0.35">
      <c r="A157" s="53">
        <v>5</v>
      </c>
      <c r="B157" s="26">
        <f t="shared" si="6"/>
        <v>0</v>
      </c>
      <c r="C157" s="53"/>
      <c r="D157" s="4"/>
      <c r="E157" s="82"/>
      <c r="F157" s="82"/>
      <c r="G157" s="82"/>
      <c r="H157" s="82"/>
      <c r="I157" s="27"/>
    </row>
    <row r="158" spans="1:9" x14ac:dyDescent="0.35">
      <c r="A158" s="53">
        <v>6</v>
      </c>
      <c r="B158" s="26">
        <f t="shared" si="6"/>
        <v>0</v>
      </c>
      <c r="C158" s="53"/>
      <c r="D158" s="4"/>
      <c r="E158" s="82"/>
      <c r="F158" s="82"/>
      <c r="G158" s="82"/>
      <c r="H158" s="82"/>
      <c r="I158" s="27"/>
    </row>
    <row r="159" spans="1:9" x14ac:dyDescent="0.35">
      <c r="A159" s="53">
        <v>7</v>
      </c>
      <c r="B159" s="26">
        <f t="shared" si="6"/>
        <v>0</v>
      </c>
      <c r="C159" s="53"/>
      <c r="D159" s="4"/>
      <c r="E159" s="82"/>
      <c r="F159" s="82"/>
      <c r="G159" s="82"/>
      <c r="H159" s="82"/>
      <c r="I159" s="27"/>
    </row>
    <row r="160" spans="1:9" x14ac:dyDescent="0.35">
      <c r="A160" s="53">
        <v>8</v>
      </c>
      <c r="B160" s="26">
        <f t="shared" si="6"/>
        <v>0</v>
      </c>
      <c r="C160" s="53"/>
      <c r="D160" s="4"/>
      <c r="E160" s="82"/>
      <c r="F160" s="82"/>
      <c r="G160" s="82"/>
      <c r="H160" s="82"/>
      <c r="I160" s="27"/>
    </row>
    <row r="161" spans="1:9" x14ac:dyDescent="0.35">
      <c r="A161" s="53">
        <v>9</v>
      </c>
      <c r="B161" s="26">
        <f t="shared" si="6"/>
        <v>0</v>
      </c>
      <c r="C161" s="53"/>
      <c r="D161" s="4"/>
      <c r="E161" s="82"/>
      <c r="F161" s="82"/>
      <c r="G161" s="82"/>
      <c r="H161" s="82"/>
      <c r="I161" s="27"/>
    </row>
    <row r="162" spans="1:9" x14ac:dyDescent="0.35">
      <c r="A162" s="25">
        <v>10</v>
      </c>
      <c r="B162" s="26">
        <f t="shared" si="6"/>
        <v>0</v>
      </c>
      <c r="C162" s="53"/>
      <c r="D162" s="4"/>
      <c r="E162" s="82"/>
      <c r="F162" s="82"/>
      <c r="G162" s="82"/>
      <c r="H162" s="82"/>
      <c r="I162" s="27"/>
    </row>
    <row r="163" spans="1:9" s="25" customFormat="1" x14ac:dyDescent="0.35">
      <c r="B163" s="26"/>
      <c r="C163" s="53"/>
      <c r="D163" s="4"/>
      <c r="E163" s="82"/>
      <c r="F163" s="82"/>
      <c r="G163" s="82"/>
      <c r="H163" s="82"/>
      <c r="I163" s="27"/>
    </row>
    <row r="164" spans="1:9" s="25" customFormat="1" x14ac:dyDescent="0.35">
      <c r="B164" s="26"/>
      <c r="C164" s="53"/>
      <c r="D164" s="4"/>
      <c r="E164" s="82"/>
      <c r="F164" s="82"/>
      <c r="G164" s="82"/>
      <c r="H164" s="82"/>
      <c r="I164" s="27"/>
    </row>
    <row r="165" spans="1:9" x14ac:dyDescent="0.35">
      <c r="A165" s="130" t="s">
        <v>90</v>
      </c>
      <c r="B165" s="130"/>
      <c r="C165" s="130"/>
      <c r="D165" s="130"/>
      <c r="E165" s="130"/>
      <c r="F165" s="130"/>
      <c r="G165" s="130"/>
      <c r="H165" s="130"/>
      <c r="I165" s="130"/>
    </row>
    <row r="166" spans="1:9" x14ac:dyDescent="0.35">
      <c r="A166" s="82" t="s">
        <v>0</v>
      </c>
      <c r="B166" s="82" t="s">
        <v>2</v>
      </c>
      <c r="C166" s="82" t="s">
        <v>82</v>
      </c>
      <c r="D166" s="82" t="s">
        <v>20</v>
      </c>
      <c r="E166" s="82" t="s">
        <v>1</v>
      </c>
      <c r="F166" s="82" t="s">
        <v>10</v>
      </c>
      <c r="G166" s="82" t="s">
        <v>3</v>
      </c>
      <c r="H166" s="82" t="s">
        <v>4</v>
      </c>
      <c r="I166" s="82" t="s">
        <v>42</v>
      </c>
    </row>
    <row r="167" spans="1:9" x14ac:dyDescent="0.35">
      <c r="A167" s="82">
        <v>1</v>
      </c>
      <c r="B167" s="90">
        <f t="shared" ref="B167:B186" si="7">CONVERT((C167*12)+D167,"in","m")</f>
        <v>0</v>
      </c>
      <c r="C167" s="66"/>
      <c r="D167" s="67"/>
      <c r="E167" s="83"/>
      <c r="F167" s="83"/>
      <c r="G167" s="83"/>
      <c r="H167" s="83"/>
      <c r="I167" s="68"/>
    </row>
    <row r="168" spans="1:9" x14ac:dyDescent="0.35">
      <c r="A168" s="82">
        <v>2</v>
      </c>
      <c r="B168" s="26">
        <f t="shared" si="7"/>
        <v>0</v>
      </c>
      <c r="C168" s="53"/>
      <c r="D168" s="4"/>
      <c r="E168" s="82"/>
      <c r="F168" s="82"/>
      <c r="G168" s="82"/>
      <c r="H168" s="82"/>
      <c r="I168" s="27"/>
    </row>
    <row r="169" spans="1:9" x14ac:dyDescent="0.35">
      <c r="A169" s="82">
        <v>3</v>
      </c>
      <c r="B169" s="26">
        <f t="shared" si="7"/>
        <v>0</v>
      </c>
      <c r="C169" s="53"/>
      <c r="D169" s="4"/>
      <c r="E169" s="82"/>
      <c r="F169" s="82"/>
      <c r="G169" s="82"/>
      <c r="H169" s="82"/>
      <c r="I169" s="27"/>
    </row>
    <row r="170" spans="1:9" x14ac:dyDescent="0.35">
      <c r="A170" s="82">
        <v>4</v>
      </c>
      <c r="B170" s="26">
        <f t="shared" si="7"/>
        <v>0</v>
      </c>
      <c r="C170" s="53"/>
      <c r="D170" s="4"/>
      <c r="E170" s="82"/>
      <c r="F170" s="82"/>
      <c r="G170" s="82"/>
      <c r="H170" s="82"/>
      <c r="I170" s="27"/>
    </row>
    <row r="171" spans="1:9" x14ac:dyDescent="0.35">
      <c r="A171" s="82">
        <v>5</v>
      </c>
      <c r="B171" s="26">
        <f t="shared" si="7"/>
        <v>0</v>
      </c>
      <c r="C171" s="64"/>
      <c r="D171" s="4"/>
      <c r="E171" s="82"/>
      <c r="F171" s="82"/>
      <c r="G171" s="82"/>
      <c r="H171" s="82"/>
      <c r="I171" s="27"/>
    </row>
    <row r="172" spans="1:9" x14ac:dyDescent="0.35">
      <c r="A172" s="82">
        <v>6</v>
      </c>
      <c r="B172" s="26">
        <f t="shared" si="7"/>
        <v>0</v>
      </c>
      <c r="C172" s="53"/>
      <c r="D172" s="4"/>
      <c r="E172" s="82"/>
      <c r="F172" s="82"/>
      <c r="G172" s="82"/>
      <c r="H172" s="82"/>
      <c r="I172" s="27"/>
    </row>
    <row r="173" spans="1:9" x14ac:dyDescent="0.35">
      <c r="A173" s="82">
        <v>7</v>
      </c>
      <c r="B173" s="26">
        <f t="shared" si="7"/>
        <v>0</v>
      </c>
      <c r="C173" s="53"/>
      <c r="D173" s="4"/>
      <c r="E173" s="82"/>
      <c r="F173" s="82"/>
      <c r="G173" s="82"/>
      <c r="H173" s="82"/>
      <c r="I173" s="27"/>
    </row>
    <row r="174" spans="1:9" x14ac:dyDescent="0.35">
      <c r="A174" s="82">
        <v>8</v>
      </c>
      <c r="B174" s="26">
        <f t="shared" si="7"/>
        <v>0</v>
      </c>
      <c r="C174" s="53"/>
      <c r="D174" s="4"/>
      <c r="E174" s="82"/>
      <c r="F174" s="82"/>
      <c r="G174" s="82"/>
      <c r="H174" s="82"/>
      <c r="I174" s="27"/>
    </row>
    <row r="175" spans="1:9" x14ac:dyDescent="0.35">
      <c r="A175" s="82">
        <v>9</v>
      </c>
      <c r="B175" s="26">
        <f t="shared" si="7"/>
        <v>0</v>
      </c>
      <c r="C175" s="53"/>
      <c r="D175" s="4"/>
      <c r="E175" s="82"/>
      <c r="F175" s="82"/>
      <c r="G175" s="82"/>
      <c r="H175" s="82"/>
      <c r="I175" s="27"/>
    </row>
    <row r="176" spans="1:9" x14ac:dyDescent="0.35">
      <c r="A176" s="82">
        <v>10</v>
      </c>
      <c r="B176" s="26">
        <f t="shared" si="7"/>
        <v>0</v>
      </c>
      <c r="C176" s="53"/>
      <c r="D176" s="4"/>
      <c r="E176" s="82"/>
      <c r="F176" s="82"/>
      <c r="G176" s="82"/>
      <c r="H176" s="82"/>
      <c r="I176" s="27"/>
    </row>
    <row r="177" spans="1:9" x14ac:dyDescent="0.35">
      <c r="A177" s="82">
        <v>11</v>
      </c>
      <c r="B177" s="26">
        <f t="shared" si="7"/>
        <v>0</v>
      </c>
      <c r="C177" s="53"/>
      <c r="D177" s="4"/>
      <c r="E177" s="82"/>
      <c r="F177" s="82"/>
      <c r="G177" s="82"/>
      <c r="H177" s="82"/>
      <c r="I177" s="27"/>
    </row>
    <row r="178" spans="1:9" x14ac:dyDescent="0.35">
      <c r="A178" s="82">
        <v>12</v>
      </c>
      <c r="B178" s="26">
        <f t="shared" si="7"/>
        <v>0</v>
      </c>
      <c r="C178" s="53"/>
      <c r="D178" s="4"/>
      <c r="E178" s="82"/>
      <c r="F178" s="82"/>
      <c r="G178" s="82"/>
      <c r="H178" s="82"/>
      <c r="I178" s="27"/>
    </row>
    <row r="179" spans="1:9" x14ac:dyDescent="0.35">
      <c r="A179" s="82">
        <v>13</v>
      </c>
      <c r="B179" s="26">
        <f t="shared" si="7"/>
        <v>0</v>
      </c>
      <c r="C179" s="53"/>
      <c r="D179" s="4"/>
      <c r="E179" s="82"/>
      <c r="F179" s="82"/>
      <c r="G179" s="82"/>
      <c r="H179" s="82"/>
      <c r="I179" s="27"/>
    </row>
    <row r="180" spans="1:9" x14ac:dyDescent="0.35">
      <c r="A180" s="82">
        <v>14</v>
      </c>
      <c r="B180" s="26">
        <f t="shared" si="7"/>
        <v>0</v>
      </c>
      <c r="C180" s="53"/>
      <c r="D180" s="4"/>
      <c r="E180" s="82"/>
      <c r="F180" s="82"/>
      <c r="G180" s="82"/>
      <c r="H180" s="82"/>
      <c r="I180" s="27"/>
    </row>
    <row r="181" spans="1:9" x14ac:dyDescent="0.35">
      <c r="A181" s="82">
        <v>15</v>
      </c>
      <c r="B181" s="26">
        <f t="shared" si="7"/>
        <v>0</v>
      </c>
      <c r="C181" s="53"/>
      <c r="D181" s="4"/>
      <c r="E181" s="82"/>
      <c r="F181" s="82"/>
      <c r="G181" s="82"/>
      <c r="H181" s="82"/>
      <c r="I181" s="27"/>
    </row>
    <row r="182" spans="1:9" x14ac:dyDescent="0.35">
      <c r="A182" s="82">
        <v>16</v>
      </c>
      <c r="B182" s="26">
        <f t="shared" si="7"/>
        <v>0</v>
      </c>
      <c r="C182" s="53"/>
      <c r="D182" s="4"/>
      <c r="E182" s="82"/>
      <c r="F182" s="82"/>
      <c r="G182" s="82"/>
      <c r="H182" s="82"/>
      <c r="I182" s="27"/>
    </row>
    <row r="183" spans="1:9" x14ac:dyDescent="0.35">
      <c r="A183" s="82">
        <v>17</v>
      </c>
      <c r="B183" s="26">
        <f t="shared" si="7"/>
        <v>0</v>
      </c>
      <c r="C183" s="53"/>
      <c r="D183" s="4"/>
      <c r="E183" s="82"/>
      <c r="F183" s="82"/>
      <c r="G183" s="82"/>
      <c r="H183" s="82"/>
      <c r="I183" s="27"/>
    </row>
    <row r="184" spans="1:9" x14ac:dyDescent="0.35">
      <c r="A184" s="82">
        <v>18</v>
      </c>
      <c r="B184" s="26">
        <f t="shared" si="7"/>
        <v>0</v>
      </c>
      <c r="C184" s="53"/>
      <c r="D184" s="4"/>
      <c r="E184" s="82"/>
      <c r="F184" s="82"/>
      <c r="G184" s="82"/>
      <c r="H184" s="82"/>
      <c r="I184" s="27"/>
    </row>
    <row r="185" spans="1:9" x14ac:dyDescent="0.35">
      <c r="A185" s="82">
        <v>19</v>
      </c>
      <c r="B185" s="26">
        <f t="shared" si="7"/>
        <v>0</v>
      </c>
      <c r="C185" s="53"/>
      <c r="D185" s="4"/>
      <c r="E185" s="82"/>
      <c r="F185" s="82"/>
      <c r="G185" s="25"/>
      <c r="H185" s="82"/>
      <c r="I185" s="27"/>
    </row>
    <row r="186" spans="1:9" x14ac:dyDescent="0.35">
      <c r="A186" s="82">
        <v>20</v>
      </c>
      <c r="B186" s="26">
        <f t="shared" si="7"/>
        <v>0</v>
      </c>
      <c r="C186" s="53"/>
      <c r="D186" s="4"/>
      <c r="E186" s="82"/>
      <c r="F186" s="82"/>
      <c r="G186" s="82"/>
      <c r="H186" s="82"/>
      <c r="I186" s="27"/>
    </row>
    <row r="187" spans="1:9" x14ac:dyDescent="0.35">
      <c r="A187" s="78"/>
      <c r="B187" s="26"/>
      <c r="C187" s="53"/>
      <c r="D187" s="4"/>
      <c r="E187" s="78"/>
      <c r="F187" s="78"/>
      <c r="G187" s="78"/>
      <c r="H187" s="78"/>
      <c r="I187" s="27"/>
    </row>
  </sheetData>
  <mergeCells count="8">
    <mergeCell ref="A165:I165"/>
    <mergeCell ref="A125:H125"/>
    <mergeCell ref="A151:I151"/>
    <mergeCell ref="A1:I1"/>
    <mergeCell ref="A25:I25"/>
    <mergeCell ref="A51:I51"/>
    <mergeCell ref="A75:I75"/>
    <mergeCell ref="A101:I101"/>
  </mergeCells>
  <printOptions headings="1"/>
  <pageMargins left="0.31496062992125984" right="0.11811023622047245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L80"/>
  <sheetViews>
    <sheetView tabSelected="1" zoomScale="90" zoomScaleNormal="90" workbookViewId="0">
      <selection activeCell="G47" sqref="G47"/>
    </sheetView>
  </sheetViews>
  <sheetFormatPr defaultRowHeight="14.5" x14ac:dyDescent="0.35"/>
  <cols>
    <col min="1" max="1" width="7.6328125" customWidth="1"/>
    <col min="2" max="2" width="7.6328125" style="25" customWidth="1"/>
    <col min="3" max="4" width="6.6328125" style="25" customWidth="1"/>
    <col min="5" max="5" width="21.6328125" customWidth="1"/>
    <col min="6" max="6" width="16" customWidth="1"/>
    <col min="7" max="7" width="14" customWidth="1"/>
    <col min="8" max="8" width="17" customWidth="1"/>
    <col min="9" max="9" width="12.6328125" customWidth="1"/>
  </cols>
  <sheetData>
    <row r="1" spans="1:9" x14ac:dyDescent="0.35">
      <c r="A1" s="130" t="s">
        <v>116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35">
      <c r="A2" s="1" t="s">
        <v>0</v>
      </c>
      <c r="B2" s="49" t="s">
        <v>2</v>
      </c>
      <c r="C2" s="49" t="s">
        <v>82</v>
      </c>
      <c r="D2" s="49" t="s">
        <v>20</v>
      </c>
      <c r="E2" s="1" t="s">
        <v>1</v>
      </c>
      <c r="F2" s="1" t="s">
        <v>172</v>
      </c>
      <c r="G2" s="1" t="s">
        <v>3</v>
      </c>
      <c r="H2" s="1" t="s">
        <v>4</v>
      </c>
      <c r="I2" s="6" t="s">
        <v>42</v>
      </c>
    </row>
    <row r="3" spans="1:9" s="25" customFormat="1" x14ac:dyDescent="0.35">
      <c r="A3">
        <v>1</v>
      </c>
      <c r="B3" s="107">
        <f>CONVERT((C3*12)+D3,"in","m")</f>
        <v>18.186399999999999</v>
      </c>
      <c r="C3" s="53">
        <v>59</v>
      </c>
      <c r="D3" s="4">
        <v>8</v>
      </c>
      <c r="E3" s="89" t="s">
        <v>78</v>
      </c>
      <c r="F3" s="89" t="s">
        <v>83</v>
      </c>
      <c r="G3" s="89"/>
      <c r="H3" s="89" t="s">
        <v>5</v>
      </c>
      <c r="I3" s="27">
        <v>43254</v>
      </c>
    </row>
    <row r="4" spans="1:9" s="25" customFormat="1" x14ac:dyDescent="0.35">
      <c r="A4">
        <v>2</v>
      </c>
      <c r="B4" s="107">
        <f>CONVERT((C4*12)+D4,"in","m")</f>
        <v>17.729199999999999</v>
      </c>
      <c r="C4" s="53">
        <v>58</v>
      </c>
      <c r="D4" s="4">
        <v>2</v>
      </c>
      <c r="E4" s="89" t="s">
        <v>41</v>
      </c>
      <c r="F4" s="89" t="s">
        <v>19</v>
      </c>
      <c r="G4" s="89" t="s">
        <v>7</v>
      </c>
      <c r="H4" s="89" t="s">
        <v>24</v>
      </c>
      <c r="I4" s="27">
        <v>43322</v>
      </c>
    </row>
    <row r="5" spans="1:9" s="25" customFormat="1" x14ac:dyDescent="0.35">
      <c r="A5">
        <v>3</v>
      </c>
      <c r="B5" s="107">
        <f>CONVERT((C5*12)+D5,"in","m")</f>
        <v>17.513300000000001</v>
      </c>
      <c r="C5" s="53">
        <v>57</v>
      </c>
      <c r="D5" s="4">
        <v>5.5</v>
      </c>
      <c r="E5" s="89" t="s">
        <v>14</v>
      </c>
      <c r="F5" s="89" t="s">
        <v>15</v>
      </c>
      <c r="G5" s="89" t="s">
        <v>92</v>
      </c>
      <c r="H5" s="89" t="s">
        <v>140</v>
      </c>
      <c r="I5" s="27">
        <v>43335</v>
      </c>
    </row>
    <row r="6" spans="1:9" s="25" customFormat="1" x14ac:dyDescent="0.35">
      <c r="A6">
        <v>4</v>
      </c>
      <c r="B6" s="107">
        <f>CONVERT((C6*12)+D6,"in","m")</f>
        <v>16.256</v>
      </c>
      <c r="C6" s="53">
        <v>53</v>
      </c>
      <c r="D6" s="4">
        <v>4</v>
      </c>
      <c r="E6" s="89" t="s">
        <v>124</v>
      </c>
      <c r="F6" s="89" t="s">
        <v>11</v>
      </c>
      <c r="G6" s="89" t="s">
        <v>9</v>
      </c>
      <c r="H6" s="89" t="s">
        <v>9</v>
      </c>
      <c r="I6" s="27">
        <v>43295</v>
      </c>
    </row>
    <row r="7" spans="1:9" s="25" customFormat="1" x14ac:dyDescent="0.35">
      <c r="A7">
        <v>5</v>
      </c>
      <c r="B7" s="107">
        <f>CONVERT((C7*12)+D7,"in","m")</f>
        <v>15.747999999999999</v>
      </c>
      <c r="C7" s="53">
        <v>51</v>
      </c>
      <c r="D7" s="4">
        <v>8</v>
      </c>
      <c r="E7" s="89" t="s">
        <v>147</v>
      </c>
      <c r="F7" s="89" t="s">
        <v>11</v>
      </c>
      <c r="G7" s="89" t="s">
        <v>125</v>
      </c>
      <c r="H7" s="89" t="s">
        <v>29</v>
      </c>
      <c r="I7" s="27">
        <v>43297</v>
      </c>
    </row>
    <row r="8" spans="1:9" s="25" customFormat="1" x14ac:dyDescent="0.35">
      <c r="A8" s="25">
        <v>6</v>
      </c>
      <c r="B8" s="107">
        <f>CONVERT((C8*12)+D8,"in","m")</f>
        <v>15.7226</v>
      </c>
      <c r="C8" s="53">
        <v>51</v>
      </c>
      <c r="D8" s="4">
        <v>7</v>
      </c>
      <c r="E8" s="89" t="s">
        <v>95</v>
      </c>
      <c r="F8" s="89" t="s">
        <v>11</v>
      </c>
      <c r="G8" s="89" t="s">
        <v>101</v>
      </c>
      <c r="H8" s="89" t="s">
        <v>49</v>
      </c>
      <c r="I8" s="27">
        <v>43268</v>
      </c>
    </row>
    <row r="9" spans="1:9" s="25" customFormat="1" x14ac:dyDescent="0.35">
      <c r="A9" s="25">
        <v>7</v>
      </c>
      <c r="B9" s="107">
        <f>CONVERT((C9*12)+D9,"in","m")</f>
        <v>15.290800000000001</v>
      </c>
      <c r="C9" s="53">
        <v>50</v>
      </c>
      <c r="D9" s="4">
        <v>2</v>
      </c>
      <c r="E9" s="89" t="s">
        <v>98</v>
      </c>
      <c r="F9" s="89" t="s">
        <v>11</v>
      </c>
      <c r="G9" s="89" t="s">
        <v>99</v>
      </c>
      <c r="H9" s="89" t="s">
        <v>52</v>
      </c>
      <c r="I9" s="27">
        <v>43288</v>
      </c>
    </row>
    <row r="10" spans="1:9" s="25" customFormat="1" x14ac:dyDescent="0.35">
      <c r="A10">
        <v>8</v>
      </c>
      <c r="B10" s="107">
        <f>CONVERT((C10*12)+D10,"in","m")</f>
        <v>15.062200000000001</v>
      </c>
      <c r="C10" s="53">
        <v>49</v>
      </c>
      <c r="D10" s="4">
        <v>5</v>
      </c>
      <c r="E10" s="89" t="s">
        <v>93</v>
      </c>
      <c r="F10" s="89" t="s">
        <v>11</v>
      </c>
      <c r="G10" s="89" t="s">
        <v>22</v>
      </c>
      <c r="H10" s="89" t="s">
        <v>5</v>
      </c>
      <c r="I10" s="27">
        <v>43254</v>
      </c>
    </row>
    <row r="11" spans="1:9" s="25" customFormat="1" x14ac:dyDescent="0.35">
      <c r="A11" s="53">
        <v>9</v>
      </c>
      <c r="B11" s="107">
        <f>CONVERT((C11*12)+D11,"in","m")</f>
        <v>14.3764</v>
      </c>
      <c r="C11" s="53">
        <v>47</v>
      </c>
      <c r="D11" s="4">
        <v>2</v>
      </c>
      <c r="E11" s="89" t="s">
        <v>139</v>
      </c>
      <c r="F11" s="89" t="s">
        <v>11</v>
      </c>
      <c r="G11" s="89" t="s">
        <v>140</v>
      </c>
      <c r="H11" s="89" t="s">
        <v>39</v>
      </c>
      <c r="I11" s="27">
        <v>43275</v>
      </c>
    </row>
    <row r="12" spans="1:9" s="25" customFormat="1" x14ac:dyDescent="0.35">
      <c r="A12" s="53">
        <v>10</v>
      </c>
      <c r="B12" s="107">
        <f>CONVERT((C12*12)+D12,"in","m")</f>
        <v>14.122400000000001</v>
      </c>
      <c r="C12" s="53">
        <v>46</v>
      </c>
      <c r="D12" s="4">
        <v>4</v>
      </c>
      <c r="E12" s="89" t="s">
        <v>96</v>
      </c>
      <c r="F12" s="89" t="s">
        <v>11</v>
      </c>
      <c r="G12" s="89" t="s">
        <v>102</v>
      </c>
      <c r="H12" s="89" t="s">
        <v>56</v>
      </c>
      <c r="I12" s="27">
        <v>43302</v>
      </c>
    </row>
    <row r="13" spans="1:9" s="25" customFormat="1" x14ac:dyDescent="0.35">
      <c r="A13" s="53">
        <v>11</v>
      </c>
      <c r="B13" s="107">
        <f>CONVERT((C13*12)+D13,"in","m")</f>
        <v>13.9954</v>
      </c>
      <c r="C13" s="53">
        <v>45</v>
      </c>
      <c r="D13" s="4">
        <v>11</v>
      </c>
      <c r="E13" s="89" t="s">
        <v>187</v>
      </c>
      <c r="F13" s="89" t="s">
        <v>168</v>
      </c>
      <c r="G13" s="112"/>
      <c r="H13" s="89" t="s">
        <v>67</v>
      </c>
      <c r="I13" s="27">
        <v>43323</v>
      </c>
    </row>
    <row r="14" spans="1:9" s="25" customFormat="1" x14ac:dyDescent="0.35">
      <c r="A14" s="53">
        <v>12</v>
      </c>
      <c r="B14" s="107">
        <f>CONVERT((C14*12)+D14,"in","m")</f>
        <v>13.830299999999999</v>
      </c>
      <c r="C14" s="53">
        <v>45</v>
      </c>
      <c r="D14" s="4">
        <v>4.5</v>
      </c>
      <c r="E14" s="48" t="s">
        <v>94</v>
      </c>
      <c r="F14" s="48" t="s">
        <v>11</v>
      </c>
      <c r="G14" s="69" t="s">
        <v>100</v>
      </c>
      <c r="H14" s="89" t="s">
        <v>33</v>
      </c>
      <c r="I14" s="27">
        <v>43316</v>
      </c>
    </row>
    <row r="15" spans="1:9" s="25" customFormat="1" x14ac:dyDescent="0.35">
      <c r="A15" s="53">
        <v>13</v>
      </c>
      <c r="B15" s="107">
        <f>CONVERT((C15*12)+D15,"in","m")</f>
        <v>13.792199999999999</v>
      </c>
      <c r="C15" s="53">
        <v>45</v>
      </c>
      <c r="D15" s="4">
        <v>3</v>
      </c>
      <c r="E15" s="48" t="s">
        <v>179</v>
      </c>
      <c r="F15" s="48" t="s">
        <v>11</v>
      </c>
      <c r="G15" s="101" t="s">
        <v>6</v>
      </c>
      <c r="H15" s="89" t="s">
        <v>88</v>
      </c>
      <c r="I15" s="27">
        <v>43323</v>
      </c>
    </row>
    <row r="16" spans="1:9" s="25" customFormat="1" x14ac:dyDescent="0.35">
      <c r="A16" s="53">
        <v>14</v>
      </c>
      <c r="B16" s="107">
        <f>CONVERT((C16*12)+D16,"in","m")</f>
        <v>13.589</v>
      </c>
      <c r="C16" s="53">
        <v>44</v>
      </c>
      <c r="D16" s="4">
        <v>7</v>
      </c>
      <c r="E16" s="48" t="s">
        <v>166</v>
      </c>
      <c r="F16" s="48" t="s">
        <v>135</v>
      </c>
      <c r="G16" s="94"/>
      <c r="H16" s="89" t="s">
        <v>63</v>
      </c>
      <c r="I16" s="27">
        <v>43315</v>
      </c>
    </row>
    <row r="17" spans="1:12" s="25" customFormat="1" x14ac:dyDescent="0.35">
      <c r="A17" s="53">
        <v>15</v>
      </c>
      <c r="B17" s="107">
        <f>CONVERT((C17*12)+D17,"in","m")</f>
        <v>13.487399999999999</v>
      </c>
      <c r="C17" s="53">
        <v>44</v>
      </c>
      <c r="D17" s="4">
        <v>3</v>
      </c>
      <c r="E17" s="48" t="s">
        <v>136</v>
      </c>
      <c r="F17" s="48" t="s">
        <v>11</v>
      </c>
      <c r="G17" s="101" t="s">
        <v>137</v>
      </c>
      <c r="H17" s="48" t="s">
        <v>12</v>
      </c>
      <c r="I17" s="27">
        <v>43302</v>
      </c>
    </row>
    <row r="18" spans="1:12" s="25" customFormat="1" x14ac:dyDescent="0.35">
      <c r="A18" s="53">
        <v>16</v>
      </c>
      <c r="B18" s="107">
        <f>CONVERT((C18*12)+D18,"in","m")</f>
        <v>13.2715</v>
      </c>
      <c r="C18" s="53">
        <v>43</v>
      </c>
      <c r="D18" s="4">
        <v>6.5</v>
      </c>
      <c r="E18" s="48" t="s">
        <v>142</v>
      </c>
      <c r="F18" s="48" t="s">
        <v>11</v>
      </c>
      <c r="G18" s="102" t="s">
        <v>143</v>
      </c>
      <c r="H18" s="48" t="s">
        <v>69</v>
      </c>
      <c r="I18" s="27">
        <v>43337</v>
      </c>
    </row>
    <row r="19" spans="1:12" s="25" customFormat="1" x14ac:dyDescent="0.35">
      <c r="A19">
        <v>17</v>
      </c>
      <c r="B19" s="107">
        <f>CONVERT((C19*12)+D19,"in","m")</f>
        <v>13.1572</v>
      </c>
      <c r="C19" s="53">
        <v>43</v>
      </c>
      <c r="D19" s="4">
        <v>2</v>
      </c>
      <c r="E19" s="98" t="s">
        <v>149</v>
      </c>
      <c r="F19" s="49" t="s">
        <v>11</v>
      </c>
      <c r="G19" s="103" t="s">
        <v>99</v>
      </c>
      <c r="H19" s="49" t="s">
        <v>54</v>
      </c>
      <c r="I19" s="27">
        <v>43295</v>
      </c>
    </row>
    <row r="20" spans="1:12" s="25" customFormat="1" x14ac:dyDescent="0.35">
      <c r="A20">
        <v>18</v>
      </c>
      <c r="B20" s="107">
        <f>CONVERT((C20*12)+D20,"in","m")</f>
        <v>13.144500000000001</v>
      </c>
      <c r="C20" s="53">
        <v>43</v>
      </c>
      <c r="D20" s="4">
        <v>1.5</v>
      </c>
      <c r="E20" s="101" t="s">
        <v>167</v>
      </c>
      <c r="F20" s="48" t="s">
        <v>168</v>
      </c>
      <c r="G20" s="76"/>
      <c r="H20" s="58" t="s">
        <v>33</v>
      </c>
      <c r="I20" s="27">
        <v>43316</v>
      </c>
    </row>
    <row r="21" spans="1:12" s="25" customFormat="1" x14ac:dyDescent="0.35">
      <c r="A21">
        <v>19</v>
      </c>
      <c r="B21" s="107">
        <f>CONVERT((C21*12)+D21,"in","m")</f>
        <v>13.106400000000001</v>
      </c>
      <c r="C21" s="53">
        <v>43</v>
      </c>
      <c r="D21" s="4">
        <v>0</v>
      </c>
      <c r="E21" s="101" t="s">
        <v>155</v>
      </c>
      <c r="F21" s="48" t="s">
        <v>11</v>
      </c>
      <c r="G21" s="106" t="s">
        <v>99</v>
      </c>
      <c r="H21" s="58" t="s">
        <v>25</v>
      </c>
      <c r="I21" s="27">
        <v>43240</v>
      </c>
    </row>
    <row r="22" spans="1:12" s="25" customFormat="1" x14ac:dyDescent="0.35">
      <c r="A22">
        <v>20</v>
      </c>
      <c r="B22" s="107">
        <f>CONVERT((C22*12)+D22,"in","m")</f>
        <v>12.5984</v>
      </c>
      <c r="C22" s="53">
        <v>41</v>
      </c>
      <c r="D22" s="4">
        <v>4</v>
      </c>
      <c r="E22" s="101" t="s">
        <v>198</v>
      </c>
      <c r="F22" s="48" t="s">
        <v>11</v>
      </c>
      <c r="G22" s="110" t="s">
        <v>199</v>
      </c>
      <c r="H22" s="58" t="s">
        <v>69</v>
      </c>
      <c r="I22" s="27">
        <v>43337</v>
      </c>
    </row>
    <row r="23" spans="1:12" s="25" customFormat="1" x14ac:dyDescent="0.35">
      <c r="A23">
        <v>21</v>
      </c>
      <c r="B23" s="107">
        <f>CONVERT((C23*12)+D23,"in","m")</f>
        <v>12.573</v>
      </c>
      <c r="C23" s="53">
        <v>41</v>
      </c>
      <c r="D23" s="4">
        <v>3</v>
      </c>
      <c r="E23" s="101" t="s">
        <v>103</v>
      </c>
      <c r="F23" s="48" t="s">
        <v>11</v>
      </c>
      <c r="G23" s="127" t="s">
        <v>104</v>
      </c>
      <c r="H23" s="48" t="s">
        <v>67</v>
      </c>
      <c r="I23" s="27">
        <v>43322</v>
      </c>
    </row>
    <row r="24" spans="1:12" s="25" customFormat="1" x14ac:dyDescent="0.35">
      <c r="A24">
        <v>22</v>
      </c>
      <c r="B24" s="107">
        <f>CONVERT((C24*12)+D24,"in","m")</f>
        <v>12.2682</v>
      </c>
      <c r="C24" s="53">
        <v>40</v>
      </c>
      <c r="D24" s="4">
        <v>3</v>
      </c>
      <c r="E24" s="101" t="s">
        <v>134</v>
      </c>
      <c r="F24" s="48" t="s">
        <v>135</v>
      </c>
      <c r="G24" s="109"/>
      <c r="H24" s="48" t="s">
        <v>5</v>
      </c>
      <c r="I24" s="27">
        <v>43254</v>
      </c>
    </row>
    <row r="25" spans="1:12" s="25" customFormat="1" x14ac:dyDescent="0.35">
      <c r="A25">
        <v>23</v>
      </c>
      <c r="B25" s="107">
        <f>CONVERT((C25*12)+D25,"in","m")</f>
        <v>12.1793</v>
      </c>
      <c r="C25" s="53">
        <v>39</v>
      </c>
      <c r="D25" s="4">
        <v>11.5</v>
      </c>
      <c r="E25" s="101" t="s">
        <v>108</v>
      </c>
      <c r="F25" s="48" t="s">
        <v>11</v>
      </c>
      <c r="G25" s="106" t="s">
        <v>113</v>
      </c>
      <c r="H25" s="48" t="s">
        <v>67</v>
      </c>
      <c r="I25" s="27">
        <v>43322</v>
      </c>
    </row>
    <row r="26" spans="1:12" s="25" customFormat="1" x14ac:dyDescent="0.35">
      <c r="A26">
        <v>24</v>
      </c>
      <c r="B26" s="108">
        <f>CONVERT((C26*12)+D26,"in","m")</f>
        <v>12.0396</v>
      </c>
      <c r="C26" s="53">
        <v>39</v>
      </c>
      <c r="D26" s="4">
        <v>6</v>
      </c>
      <c r="E26" s="102" t="s">
        <v>97</v>
      </c>
      <c r="F26" s="48" t="s">
        <v>11</v>
      </c>
      <c r="G26" s="48" t="s">
        <v>28</v>
      </c>
      <c r="H26" s="48" t="s">
        <v>25</v>
      </c>
      <c r="I26" s="27">
        <v>43240</v>
      </c>
    </row>
    <row r="27" spans="1:12" s="25" customFormat="1" x14ac:dyDescent="0.35">
      <c r="A27">
        <v>25</v>
      </c>
      <c r="B27" s="107">
        <f>CONVERT((C27*12)+D27,"in","m")</f>
        <v>11.988799999999999</v>
      </c>
      <c r="C27" s="53">
        <v>39</v>
      </c>
      <c r="D27" s="4">
        <v>4</v>
      </c>
      <c r="E27" s="103" t="s">
        <v>180</v>
      </c>
      <c r="F27" s="48" t="s">
        <v>11</v>
      </c>
      <c r="G27" s="48" t="s">
        <v>181</v>
      </c>
      <c r="H27" s="48" t="s">
        <v>34</v>
      </c>
      <c r="I27" s="27">
        <v>43316</v>
      </c>
    </row>
    <row r="28" spans="1:12" s="25" customFormat="1" x14ac:dyDescent="0.35">
      <c r="A28">
        <v>26</v>
      </c>
      <c r="B28" s="107">
        <f>CONVERT((C28*12)+D28,"in","m")</f>
        <v>11.9253</v>
      </c>
      <c r="C28" s="53">
        <v>39</v>
      </c>
      <c r="D28" s="4">
        <v>1.5</v>
      </c>
      <c r="E28" s="103" t="s">
        <v>200</v>
      </c>
      <c r="F28" s="48" t="s">
        <v>11</v>
      </c>
      <c r="G28" s="106" t="s">
        <v>201</v>
      </c>
      <c r="H28" s="48" t="s">
        <v>69</v>
      </c>
      <c r="I28" s="27">
        <v>43337</v>
      </c>
    </row>
    <row r="29" spans="1:12" s="25" customFormat="1" x14ac:dyDescent="0.35">
      <c r="A29">
        <v>27</v>
      </c>
      <c r="B29" s="108">
        <f>CONVERT((C29*12)+D29,"in","m")</f>
        <v>11.6967</v>
      </c>
      <c r="C29" s="53">
        <v>38</v>
      </c>
      <c r="D29" s="4">
        <v>4.5</v>
      </c>
      <c r="E29" s="106" t="s">
        <v>130</v>
      </c>
      <c r="F29" s="48" t="s">
        <v>11</v>
      </c>
      <c r="G29" s="48" t="s">
        <v>131</v>
      </c>
      <c r="H29" s="48" t="s">
        <v>49</v>
      </c>
      <c r="I29" s="27">
        <v>43268</v>
      </c>
    </row>
    <row r="30" spans="1:12" s="25" customFormat="1" x14ac:dyDescent="0.35">
      <c r="A30">
        <v>28</v>
      </c>
      <c r="B30" s="107">
        <f>CONVERT((C30*12)+D30,"in","m")</f>
        <v>11.5951</v>
      </c>
      <c r="C30" s="53">
        <v>38</v>
      </c>
      <c r="D30" s="4">
        <v>0.5</v>
      </c>
      <c r="E30" s="106" t="s">
        <v>194</v>
      </c>
      <c r="F30" s="48" t="s">
        <v>195</v>
      </c>
      <c r="G30" s="110"/>
      <c r="H30" s="48" t="s">
        <v>40</v>
      </c>
      <c r="I30" s="27">
        <v>43330</v>
      </c>
    </row>
    <row r="31" spans="1:12" s="25" customFormat="1" x14ac:dyDescent="0.35">
      <c r="A31">
        <v>29</v>
      </c>
      <c r="B31" s="107">
        <f>CONVERT((C31*12)+D31,"in","m")</f>
        <v>11.4046</v>
      </c>
      <c r="C31" s="53">
        <v>37</v>
      </c>
      <c r="D31" s="4">
        <v>5</v>
      </c>
      <c r="E31" s="106" t="s">
        <v>111</v>
      </c>
      <c r="F31" s="48" t="s">
        <v>112</v>
      </c>
      <c r="G31" s="110"/>
      <c r="H31" s="48" t="s">
        <v>25</v>
      </c>
      <c r="I31" s="27">
        <v>43240</v>
      </c>
    </row>
    <row r="32" spans="1:12" x14ac:dyDescent="0.35">
      <c r="A32">
        <v>30</v>
      </c>
      <c r="B32" s="107">
        <f>CONVERT((C32*12)+D32,"in","m")</f>
        <v>11.3284</v>
      </c>
      <c r="C32" s="53">
        <v>37</v>
      </c>
      <c r="D32" s="4">
        <v>2</v>
      </c>
      <c r="E32" s="106" t="s">
        <v>138</v>
      </c>
      <c r="F32" s="48" t="s">
        <v>11</v>
      </c>
      <c r="G32" s="48" t="s">
        <v>104</v>
      </c>
      <c r="H32" s="48" t="s">
        <v>9</v>
      </c>
      <c r="I32" s="27">
        <v>43204</v>
      </c>
      <c r="J32" s="25"/>
      <c r="K32" s="25"/>
      <c r="L32" s="25"/>
    </row>
    <row r="33" spans="1:12" x14ac:dyDescent="0.35">
      <c r="A33">
        <v>31</v>
      </c>
      <c r="B33" s="107">
        <f>CONVERT((C33*12)+D33,"in","m")</f>
        <v>11.226800000000001</v>
      </c>
      <c r="C33" s="53">
        <v>36</v>
      </c>
      <c r="D33" s="4">
        <v>10</v>
      </c>
      <c r="E33" s="106" t="s">
        <v>196</v>
      </c>
      <c r="F33" s="48" t="s">
        <v>195</v>
      </c>
      <c r="G33" s="127"/>
      <c r="H33" s="48" t="s">
        <v>40</v>
      </c>
      <c r="I33" s="27">
        <v>43330</v>
      </c>
      <c r="J33" s="25"/>
      <c r="K33" s="25"/>
      <c r="L33" s="25"/>
    </row>
    <row r="34" spans="1:12" x14ac:dyDescent="0.35">
      <c r="A34">
        <v>32</v>
      </c>
      <c r="B34" s="108">
        <f>CONVERT((C34*12)+D34,"in","m")</f>
        <v>11.0617</v>
      </c>
      <c r="C34" s="53">
        <v>36</v>
      </c>
      <c r="D34" s="4">
        <v>3.5</v>
      </c>
      <c r="E34" s="106" t="s">
        <v>148</v>
      </c>
      <c r="F34" s="74" t="s">
        <v>11</v>
      </c>
      <c r="G34" s="74" t="s">
        <v>146</v>
      </c>
      <c r="H34" s="74" t="s">
        <v>33</v>
      </c>
      <c r="I34" s="27">
        <v>43316</v>
      </c>
      <c r="J34" s="25"/>
      <c r="K34" s="25"/>
      <c r="L34" s="25"/>
    </row>
    <row r="35" spans="1:12" x14ac:dyDescent="0.35">
      <c r="A35">
        <v>33</v>
      </c>
      <c r="B35" s="107">
        <f>CONVERT((C35*12)+D35,"in","m")</f>
        <v>10.795</v>
      </c>
      <c r="C35" s="53">
        <v>35</v>
      </c>
      <c r="D35" s="4">
        <v>5</v>
      </c>
      <c r="E35" s="106" t="s">
        <v>110</v>
      </c>
      <c r="F35" s="74" t="s">
        <v>11</v>
      </c>
      <c r="G35" s="109"/>
      <c r="H35" s="74" t="s">
        <v>25</v>
      </c>
      <c r="I35" s="27">
        <v>43240</v>
      </c>
      <c r="J35" s="25"/>
      <c r="K35" s="25"/>
      <c r="L35" s="25"/>
    </row>
    <row r="36" spans="1:12" x14ac:dyDescent="0.35">
      <c r="A36">
        <v>34</v>
      </c>
      <c r="B36" s="107">
        <f>CONVERT((C36*12)+D36,"in","m")</f>
        <v>10.414</v>
      </c>
      <c r="C36" s="53">
        <v>34</v>
      </c>
      <c r="D36" s="4">
        <v>2</v>
      </c>
      <c r="E36" s="110" t="s">
        <v>169</v>
      </c>
      <c r="F36" s="74" t="s">
        <v>11</v>
      </c>
      <c r="G36" s="110" t="s">
        <v>33</v>
      </c>
      <c r="H36" s="74" t="s">
        <v>33</v>
      </c>
      <c r="I36" s="112">
        <v>43316</v>
      </c>
    </row>
    <row r="37" spans="1:12" x14ac:dyDescent="0.35">
      <c r="A37">
        <v>35</v>
      </c>
      <c r="B37" s="107">
        <f>CONVERT((C37*12)+D37,"in","m")</f>
        <v>10.1854</v>
      </c>
      <c r="C37" s="53">
        <v>33</v>
      </c>
      <c r="D37" s="4">
        <v>5</v>
      </c>
      <c r="E37" s="110" t="s">
        <v>156</v>
      </c>
      <c r="F37" s="74" t="s">
        <v>11</v>
      </c>
      <c r="G37" s="74"/>
      <c r="H37" s="74" t="s">
        <v>100</v>
      </c>
      <c r="I37" s="27">
        <v>43302</v>
      </c>
    </row>
    <row r="38" spans="1:12" x14ac:dyDescent="0.35">
      <c r="A38">
        <v>36</v>
      </c>
      <c r="B38" s="107">
        <f>CONVERT((C38*12)+D38,"in","m")</f>
        <v>9.8805999999999994</v>
      </c>
      <c r="C38" s="53">
        <v>32</v>
      </c>
      <c r="D38" s="4">
        <v>5</v>
      </c>
      <c r="E38" s="12" t="s">
        <v>159</v>
      </c>
      <c r="F38" s="2" t="s">
        <v>160</v>
      </c>
      <c r="G38" s="22" t="s">
        <v>222</v>
      </c>
      <c r="H38" s="74" t="s">
        <v>39</v>
      </c>
      <c r="I38" s="27">
        <v>43351</v>
      </c>
    </row>
    <row r="39" spans="1:12" x14ac:dyDescent="0.35">
      <c r="A39">
        <v>37</v>
      </c>
      <c r="B39" s="107">
        <f>CONVERT((C39*12)+D39,"in","m")</f>
        <v>9.3345000000000002</v>
      </c>
      <c r="C39" s="53">
        <v>30</v>
      </c>
      <c r="D39" s="4">
        <v>7.5</v>
      </c>
      <c r="E39" s="12" t="s">
        <v>191</v>
      </c>
      <c r="F39" s="2"/>
      <c r="G39" s="22"/>
      <c r="H39" s="74" t="s">
        <v>67</v>
      </c>
      <c r="I39" s="27">
        <v>43323</v>
      </c>
    </row>
    <row r="40" spans="1:12" x14ac:dyDescent="0.35">
      <c r="A40">
        <v>38</v>
      </c>
      <c r="B40" s="107">
        <f>CONVERT((C40*12)+D40,"in","m")</f>
        <v>8.9281000000000006</v>
      </c>
      <c r="C40" s="53">
        <v>29</v>
      </c>
      <c r="D40" s="4">
        <v>3.5</v>
      </c>
      <c r="E40" s="12" t="s">
        <v>170</v>
      </c>
      <c r="F40" s="2" t="s">
        <v>11</v>
      </c>
      <c r="G40" s="22" t="s">
        <v>171</v>
      </c>
      <c r="H40" s="74" t="s">
        <v>33</v>
      </c>
      <c r="I40" s="27">
        <v>43316</v>
      </c>
    </row>
    <row r="41" spans="1:12" x14ac:dyDescent="0.35">
      <c r="A41">
        <v>39</v>
      </c>
      <c r="B41" s="107">
        <f>CONVERT((C41*12)+D41,"in","m")</f>
        <v>8.8138000000000005</v>
      </c>
      <c r="C41" s="53">
        <v>28</v>
      </c>
      <c r="D41" s="4">
        <v>11</v>
      </c>
      <c r="E41" s="13" t="s">
        <v>144</v>
      </c>
      <c r="F41" s="13" t="s">
        <v>11</v>
      </c>
      <c r="G41" s="75" t="s">
        <v>145</v>
      </c>
      <c r="H41" s="74" t="s">
        <v>40</v>
      </c>
      <c r="I41" s="27">
        <v>43330</v>
      </c>
    </row>
    <row r="42" spans="1:12" x14ac:dyDescent="0.35">
      <c r="B42" s="107"/>
      <c r="C42" s="53"/>
      <c r="D42" s="4"/>
      <c r="E42" s="13"/>
      <c r="F42" s="13"/>
      <c r="G42" s="22"/>
      <c r="H42" s="13"/>
      <c r="I42" s="8"/>
    </row>
    <row r="43" spans="1:12" x14ac:dyDescent="0.35">
      <c r="B43" s="107"/>
      <c r="C43" s="53"/>
      <c r="D43" s="4"/>
      <c r="E43" s="13"/>
      <c r="F43" s="13"/>
      <c r="G43" s="77"/>
      <c r="H43" s="13"/>
      <c r="I43" s="8"/>
    </row>
    <row r="44" spans="1:12" x14ac:dyDescent="0.35">
      <c r="B44" s="107"/>
      <c r="C44" s="53"/>
      <c r="D44" s="4"/>
      <c r="E44" s="77"/>
      <c r="F44" s="77"/>
      <c r="G44" s="78"/>
      <c r="H44" s="77"/>
      <c r="I44" s="27"/>
    </row>
    <row r="45" spans="1:12" x14ac:dyDescent="0.35">
      <c r="B45" s="107"/>
      <c r="C45" s="53"/>
      <c r="D45" s="4"/>
      <c r="E45" s="13"/>
      <c r="F45" s="13"/>
      <c r="G45" s="79"/>
      <c r="H45" s="13"/>
      <c r="I45" s="8"/>
    </row>
    <row r="46" spans="1:12" x14ac:dyDescent="0.35">
      <c r="B46" s="107"/>
      <c r="C46" s="53"/>
      <c r="D46" s="4"/>
      <c r="E46" s="16"/>
      <c r="F46" s="16"/>
      <c r="G46" s="80"/>
      <c r="H46" s="16"/>
      <c r="I46" s="8"/>
    </row>
    <row r="47" spans="1:12" x14ac:dyDescent="0.35">
      <c r="B47" s="107"/>
      <c r="C47" s="53"/>
      <c r="D47" s="4"/>
      <c r="E47" s="20"/>
      <c r="F47" s="35"/>
      <c r="G47" s="80"/>
      <c r="H47" s="20"/>
      <c r="I47" s="8"/>
    </row>
    <row r="48" spans="1:12" x14ac:dyDescent="0.35">
      <c r="B48" s="107"/>
      <c r="C48" s="53"/>
      <c r="D48" s="4"/>
      <c r="E48" s="21"/>
      <c r="F48" s="21"/>
      <c r="G48" s="85"/>
      <c r="H48" s="21"/>
      <c r="I48" s="8"/>
    </row>
    <row r="49" spans="2:9" x14ac:dyDescent="0.35">
      <c r="B49" s="107"/>
      <c r="C49" s="53"/>
      <c r="D49" s="4"/>
      <c r="E49" s="21"/>
      <c r="F49" s="21"/>
      <c r="G49" s="25"/>
      <c r="H49" s="21"/>
      <c r="I49" s="8"/>
    </row>
    <row r="50" spans="2:9" x14ac:dyDescent="0.35">
      <c r="B50" s="51"/>
      <c r="C50" s="53"/>
      <c r="D50" s="4"/>
      <c r="E50" s="21"/>
      <c r="F50" s="21"/>
      <c r="G50" s="25"/>
      <c r="H50" s="21"/>
      <c r="I50" s="8"/>
    </row>
    <row r="51" spans="2:9" x14ac:dyDescent="0.35">
      <c r="B51" s="51"/>
      <c r="C51" s="53"/>
      <c r="D51" s="4"/>
      <c r="E51" s="21"/>
      <c r="F51" s="21"/>
      <c r="G51" s="25"/>
      <c r="H51" s="21"/>
      <c r="I51" s="8"/>
    </row>
    <row r="52" spans="2:9" x14ac:dyDescent="0.35">
      <c r="B52" s="51"/>
      <c r="C52" s="53"/>
      <c r="D52" s="4"/>
      <c r="E52" s="22"/>
      <c r="F52" s="32"/>
      <c r="G52" s="45"/>
      <c r="H52" s="22"/>
      <c r="I52" s="8"/>
    </row>
    <row r="53" spans="2:9" x14ac:dyDescent="0.35">
      <c r="B53" s="51"/>
      <c r="C53" s="53"/>
      <c r="D53" s="4"/>
      <c r="E53" s="23"/>
      <c r="F53" s="23"/>
      <c r="G53" s="47"/>
      <c r="H53" s="23"/>
      <c r="I53" s="8"/>
    </row>
    <row r="54" spans="2:9" x14ac:dyDescent="0.35">
      <c r="B54" s="51"/>
      <c r="C54" s="53"/>
      <c r="D54" s="4"/>
      <c r="E54" s="29"/>
      <c r="F54" s="29"/>
      <c r="G54" s="25"/>
      <c r="H54" s="29"/>
      <c r="I54" s="27"/>
    </row>
    <row r="55" spans="2:9" x14ac:dyDescent="0.35">
      <c r="B55" s="51"/>
      <c r="C55" s="53"/>
      <c r="D55" s="4"/>
      <c r="E55" s="30"/>
      <c r="F55" s="30"/>
      <c r="G55" s="25"/>
      <c r="H55" s="30"/>
      <c r="I55" s="27"/>
    </row>
    <row r="56" spans="2:9" x14ac:dyDescent="0.35">
      <c r="B56" s="51"/>
      <c r="C56" s="53"/>
      <c r="D56" s="4"/>
      <c r="E56" s="30"/>
      <c r="F56" s="30"/>
      <c r="G56" s="43"/>
      <c r="H56" s="30"/>
      <c r="I56" s="27"/>
    </row>
    <row r="57" spans="2:9" x14ac:dyDescent="0.35">
      <c r="B57" s="51"/>
      <c r="C57" s="53"/>
      <c r="D57" s="4"/>
      <c r="E57" s="30"/>
      <c r="F57" s="30"/>
      <c r="G57" s="44"/>
      <c r="H57" s="30"/>
      <c r="I57" s="27"/>
    </row>
    <row r="58" spans="2:9" x14ac:dyDescent="0.35">
      <c r="B58" s="51"/>
      <c r="C58" s="53"/>
      <c r="D58" s="4"/>
      <c r="E58" s="31"/>
      <c r="F58" s="31"/>
      <c r="G58" s="25"/>
      <c r="H58" s="31"/>
      <c r="I58" s="27"/>
    </row>
    <row r="59" spans="2:9" x14ac:dyDescent="0.35">
      <c r="B59" s="51"/>
      <c r="C59" s="53"/>
      <c r="D59" s="4"/>
      <c r="E59" s="31"/>
      <c r="F59" s="31"/>
      <c r="G59" s="36"/>
      <c r="H59" s="31"/>
      <c r="I59" s="27"/>
    </row>
    <row r="60" spans="2:9" x14ac:dyDescent="0.35">
      <c r="B60" s="51"/>
      <c r="C60" s="53"/>
      <c r="D60" s="4"/>
      <c r="E60" s="31"/>
      <c r="F60" s="31"/>
      <c r="G60" s="36"/>
      <c r="H60" s="31"/>
      <c r="I60" s="27"/>
    </row>
    <row r="61" spans="2:9" x14ac:dyDescent="0.35">
      <c r="B61" s="51"/>
      <c r="C61" s="53"/>
      <c r="D61" s="4"/>
      <c r="E61" s="31"/>
      <c r="F61" s="34"/>
      <c r="G61" s="36"/>
      <c r="H61" s="31"/>
      <c r="I61" s="27"/>
    </row>
    <row r="62" spans="2:9" x14ac:dyDescent="0.35">
      <c r="B62" s="51"/>
      <c r="C62" s="53"/>
      <c r="D62" s="4"/>
      <c r="E62" s="32"/>
      <c r="F62" s="34"/>
      <c r="G62" s="40"/>
      <c r="H62" s="32"/>
      <c r="I62" s="27"/>
    </row>
    <row r="63" spans="2:9" x14ac:dyDescent="0.35">
      <c r="B63" s="51"/>
      <c r="C63" s="53"/>
      <c r="D63" s="4"/>
      <c r="E63" s="32"/>
      <c r="F63" s="32"/>
      <c r="G63" s="43"/>
      <c r="H63" s="32"/>
      <c r="I63" s="27"/>
    </row>
    <row r="64" spans="2:9" x14ac:dyDescent="0.35">
      <c r="B64" s="51"/>
      <c r="C64" s="53"/>
      <c r="D64" s="4"/>
      <c r="E64" s="32"/>
      <c r="F64" s="32"/>
      <c r="G64" s="43"/>
      <c r="H64" s="32"/>
      <c r="I64" s="27"/>
    </row>
    <row r="65" spans="2:9" x14ac:dyDescent="0.35">
      <c r="B65" s="51"/>
      <c r="C65" s="53"/>
      <c r="D65" s="4"/>
      <c r="E65" s="32"/>
      <c r="F65" s="32"/>
      <c r="G65" s="25"/>
      <c r="H65" s="32"/>
      <c r="I65" s="27"/>
    </row>
    <row r="66" spans="2:9" x14ac:dyDescent="0.35">
      <c r="B66" s="51"/>
      <c r="C66" s="53"/>
      <c r="D66" s="4"/>
      <c r="E66" s="34"/>
      <c r="F66" s="34"/>
      <c r="G66" s="25"/>
      <c r="H66" s="34"/>
      <c r="I66" s="27"/>
    </row>
    <row r="67" spans="2:9" x14ac:dyDescent="0.35">
      <c r="B67" s="51"/>
      <c r="C67" s="53"/>
      <c r="D67" s="4"/>
      <c r="E67" s="34"/>
      <c r="F67" s="34"/>
      <c r="G67" s="25"/>
      <c r="H67" s="34"/>
      <c r="I67" s="27"/>
    </row>
    <row r="68" spans="2:9" x14ac:dyDescent="0.35">
      <c r="B68" s="51"/>
      <c r="C68" s="53"/>
      <c r="D68" s="4"/>
      <c r="E68" s="34"/>
      <c r="F68" s="34"/>
      <c r="G68" s="36"/>
      <c r="H68" s="34"/>
      <c r="I68" s="27"/>
    </row>
    <row r="69" spans="2:9" x14ac:dyDescent="0.35">
      <c r="B69" s="51"/>
      <c r="C69" s="53"/>
      <c r="D69" s="4"/>
      <c r="E69" s="36"/>
      <c r="F69" s="36"/>
      <c r="G69" s="40"/>
      <c r="H69" s="36"/>
      <c r="I69" s="27"/>
    </row>
    <row r="70" spans="2:9" x14ac:dyDescent="0.35">
      <c r="B70" s="51"/>
      <c r="C70" s="53"/>
      <c r="D70" s="4"/>
      <c r="E70" s="36"/>
      <c r="F70" s="36"/>
      <c r="G70" s="43"/>
      <c r="H70" s="36"/>
      <c r="I70" s="27"/>
    </row>
    <row r="71" spans="2:9" x14ac:dyDescent="0.35">
      <c r="B71" s="51"/>
      <c r="C71" s="53"/>
      <c r="D71" s="4"/>
      <c r="E71" s="36"/>
      <c r="F71" s="36"/>
      <c r="G71" s="43"/>
      <c r="H71" s="36"/>
      <c r="I71" s="27"/>
    </row>
    <row r="72" spans="2:9" x14ac:dyDescent="0.35">
      <c r="B72" s="26"/>
      <c r="C72" s="53"/>
      <c r="D72" s="4"/>
      <c r="E72" s="36"/>
      <c r="F72" s="36"/>
      <c r="G72" s="25"/>
      <c r="H72" s="36"/>
      <c r="I72" s="27"/>
    </row>
    <row r="73" spans="2:9" x14ac:dyDescent="0.35">
      <c r="B73" s="49"/>
      <c r="C73" s="53"/>
      <c r="D73" s="4"/>
      <c r="E73" s="43"/>
      <c r="F73" s="43"/>
      <c r="G73" s="43"/>
      <c r="H73" s="43"/>
      <c r="I73" s="27"/>
    </row>
    <row r="74" spans="2:9" x14ac:dyDescent="0.35">
      <c r="B74" s="26"/>
      <c r="C74" s="53"/>
      <c r="D74" s="4"/>
      <c r="E74" s="43"/>
      <c r="F74" s="43"/>
      <c r="G74" s="25"/>
      <c r="H74" s="43"/>
      <c r="I74" s="27"/>
    </row>
    <row r="75" spans="2:9" x14ac:dyDescent="0.35">
      <c r="B75" s="49"/>
      <c r="D75" s="4"/>
      <c r="E75" s="43"/>
      <c r="F75" s="43"/>
      <c r="G75" s="43"/>
      <c r="H75" s="43"/>
      <c r="I75" s="27"/>
    </row>
    <row r="76" spans="2:9" x14ac:dyDescent="0.35">
      <c r="B76" s="49"/>
      <c r="D76" s="4"/>
      <c r="E76" s="43"/>
      <c r="F76" s="43"/>
      <c r="G76" s="43"/>
      <c r="H76" s="43"/>
      <c r="I76" s="27"/>
    </row>
    <row r="77" spans="2:9" x14ac:dyDescent="0.35">
      <c r="B77" s="49"/>
      <c r="D77" s="4"/>
      <c r="E77" s="43"/>
      <c r="F77" s="43"/>
      <c r="G77" s="43"/>
      <c r="H77" s="43"/>
      <c r="I77" s="27"/>
    </row>
    <row r="78" spans="2:9" x14ac:dyDescent="0.35">
      <c r="B78" s="49"/>
      <c r="D78" s="4"/>
      <c r="E78" s="43"/>
      <c r="F78" s="43"/>
      <c r="G78" s="25"/>
      <c r="H78" s="43"/>
      <c r="I78" s="27"/>
    </row>
    <row r="79" spans="2:9" x14ac:dyDescent="0.35">
      <c r="B79" s="26"/>
      <c r="E79" s="43"/>
      <c r="F79" s="43"/>
      <c r="G79" s="43"/>
      <c r="H79" s="43"/>
      <c r="I79" s="27"/>
    </row>
    <row r="80" spans="2:9" x14ac:dyDescent="0.35">
      <c r="B80" s="49"/>
    </row>
  </sheetData>
  <sortState ref="B3:I41">
    <sortCondition descending="1" ref="B3:B41"/>
  </sortState>
  <mergeCells count="1">
    <mergeCell ref="A1:I1"/>
  </mergeCells>
  <pageMargins left="0.27559055118110237" right="0.11811023622047245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I81"/>
  <sheetViews>
    <sheetView zoomScale="87" zoomScaleNormal="90" workbookViewId="0">
      <selection activeCell="H42" sqref="H42"/>
    </sheetView>
  </sheetViews>
  <sheetFormatPr defaultRowHeight="14.5" x14ac:dyDescent="0.35"/>
  <cols>
    <col min="1" max="2" width="7.6328125" customWidth="1"/>
    <col min="3" max="4" width="6.6328125" style="25" customWidth="1"/>
    <col min="5" max="5" width="19.81640625" customWidth="1"/>
    <col min="6" max="6" width="17.453125" customWidth="1"/>
    <col min="7" max="7" width="19.36328125" customWidth="1"/>
    <col min="8" max="8" width="21.08984375" customWidth="1"/>
    <col min="9" max="9" width="12.6328125" customWidth="1"/>
  </cols>
  <sheetData>
    <row r="1" spans="1:9" x14ac:dyDescent="0.35">
      <c r="A1" s="130" t="s">
        <v>117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35">
      <c r="A2" s="1" t="s">
        <v>0</v>
      </c>
      <c r="B2" s="1" t="s">
        <v>2</v>
      </c>
      <c r="C2" s="49" t="s">
        <v>82</v>
      </c>
      <c r="D2" s="49" t="s">
        <v>20</v>
      </c>
      <c r="E2" s="1" t="s">
        <v>1</v>
      </c>
      <c r="F2" s="1" t="s">
        <v>172</v>
      </c>
      <c r="G2" s="1" t="s">
        <v>3</v>
      </c>
      <c r="H2" s="1" t="s">
        <v>4</v>
      </c>
      <c r="I2" s="6" t="s">
        <v>42</v>
      </c>
    </row>
    <row r="3" spans="1:9" x14ac:dyDescent="0.35">
      <c r="A3">
        <v>1</v>
      </c>
      <c r="B3" s="26">
        <f>CONVERT((C3*12)+D3,"in","m")</f>
        <v>15.0876</v>
      </c>
      <c r="C3" s="53">
        <v>49</v>
      </c>
      <c r="D3" s="4">
        <v>6</v>
      </c>
      <c r="E3" s="89" t="s">
        <v>78</v>
      </c>
      <c r="F3" s="89" t="s">
        <v>83</v>
      </c>
      <c r="G3" s="89"/>
      <c r="H3" s="89" t="s">
        <v>122</v>
      </c>
      <c r="I3" s="27" t="s">
        <v>123</v>
      </c>
    </row>
    <row r="4" spans="1:9" x14ac:dyDescent="0.35">
      <c r="A4">
        <v>2</v>
      </c>
      <c r="B4" s="26">
        <f>CONVERT((C4*12)+D4,"in","m")</f>
        <v>14.2875</v>
      </c>
      <c r="C4" s="53">
        <v>46</v>
      </c>
      <c r="D4" s="4">
        <v>10.5</v>
      </c>
      <c r="E4" s="89" t="s">
        <v>41</v>
      </c>
      <c r="F4" s="89" t="s">
        <v>19</v>
      </c>
      <c r="G4" s="89" t="s">
        <v>7</v>
      </c>
      <c r="H4" s="89" t="s">
        <v>5</v>
      </c>
      <c r="I4" s="27">
        <v>43254</v>
      </c>
    </row>
    <row r="5" spans="1:9" x14ac:dyDescent="0.35">
      <c r="A5">
        <v>3</v>
      </c>
      <c r="B5" s="26">
        <f>CONVERT((C5*12)+D5,"in","m")</f>
        <v>14.224</v>
      </c>
      <c r="C5" s="53">
        <v>46</v>
      </c>
      <c r="D5" s="4">
        <v>8</v>
      </c>
      <c r="E5" s="89" t="s">
        <v>14</v>
      </c>
      <c r="F5" s="89" t="s">
        <v>15</v>
      </c>
      <c r="G5" s="89" t="s">
        <v>92</v>
      </c>
      <c r="H5" s="89" t="s">
        <v>44</v>
      </c>
      <c r="I5" s="27">
        <v>43246</v>
      </c>
    </row>
    <row r="6" spans="1:9" s="25" customFormat="1" x14ac:dyDescent="0.35">
      <c r="A6" s="53">
        <v>4</v>
      </c>
      <c r="B6" s="26">
        <f>CONVERT((C6*12)+D6,"in","m")</f>
        <v>13.843</v>
      </c>
      <c r="C6" s="54">
        <v>45</v>
      </c>
      <c r="D6" s="56">
        <v>5</v>
      </c>
      <c r="E6" s="89" t="s">
        <v>95</v>
      </c>
      <c r="F6" s="89" t="s">
        <v>11</v>
      </c>
      <c r="G6" s="89" t="s">
        <v>101</v>
      </c>
      <c r="H6" s="89" t="s">
        <v>56</v>
      </c>
      <c r="I6" s="27">
        <v>43302</v>
      </c>
    </row>
    <row r="7" spans="1:9" s="25" customFormat="1" x14ac:dyDescent="0.35">
      <c r="A7" s="53">
        <v>5</v>
      </c>
      <c r="B7" s="26">
        <f>CONVERT((C7*12)+D7,"in","m")</f>
        <v>13.3096</v>
      </c>
      <c r="C7" s="54">
        <v>43</v>
      </c>
      <c r="D7" s="56">
        <v>8</v>
      </c>
      <c r="E7" s="89" t="s">
        <v>124</v>
      </c>
      <c r="F7" s="89" t="s">
        <v>11</v>
      </c>
      <c r="G7" s="89" t="s">
        <v>9</v>
      </c>
      <c r="H7" s="89" t="s">
        <v>5</v>
      </c>
      <c r="I7" s="27">
        <v>43254</v>
      </c>
    </row>
    <row r="8" spans="1:9" x14ac:dyDescent="0.35">
      <c r="A8" s="53">
        <v>6</v>
      </c>
      <c r="B8" s="26">
        <f>CONVERT((C8*12)+D8,"in","m")</f>
        <v>13.182600000000001</v>
      </c>
      <c r="C8" s="53">
        <v>43</v>
      </c>
      <c r="D8" s="4">
        <v>3</v>
      </c>
      <c r="E8" s="89" t="s">
        <v>93</v>
      </c>
      <c r="F8" s="89" t="s">
        <v>11</v>
      </c>
      <c r="G8" s="89" t="s">
        <v>22</v>
      </c>
      <c r="H8" s="89" t="s">
        <v>26</v>
      </c>
      <c r="I8" s="27">
        <v>43308</v>
      </c>
    </row>
    <row r="9" spans="1:9" x14ac:dyDescent="0.35">
      <c r="A9">
        <v>7</v>
      </c>
      <c r="B9" s="26">
        <f>CONVERT((C9*12)+D9,"in","m")</f>
        <v>12.7254</v>
      </c>
      <c r="C9" s="54">
        <v>41</v>
      </c>
      <c r="D9" s="56">
        <v>9</v>
      </c>
      <c r="E9" s="89" t="s">
        <v>98</v>
      </c>
      <c r="F9" s="89" t="s">
        <v>11</v>
      </c>
      <c r="G9" s="89" t="s">
        <v>99</v>
      </c>
      <c r="H9" s="89" t="s">
        <v>77</v>
      </c>
      <c r="I9" s="27">
        <v>43253</v>
      </c>
    </row>
    <row r="10" spans="1:9" x14ac:dyDescent="0.35">
      <c r="A10">
        <v>8</v>
      </c>
      <c r="B10" s="26">
        <f>CONVERT((C10*12)+D10,"in","m")</f>
        <v>12.573</v>
      </c>
      <c r="C10" s="54">
        <v>41</v>
      </c>
      <c r="D10" s="56">
        <v>3</v>
      </c>
      <c r="E10" s="89" t="s">
        <v>147</v>
      </c>
      <c r="F10" s="89" t="s">
        <v>11</v>
      </c>
      <c r="G10" s="89" t="s">
        <v>125</v>
      </c>
      <c r="H10" s="89" t="s">
        <v>9</v>
      </c>
      <c r="I10" s="27">
        <v>43295</v>
      </c>
    </row>
    <row r="11" spans="1:9" x14ac:dyDescent="0.35">
      <c r="A11">
        <v>9</v>
      </c>
      <c r="B11" s="26">
        <f>CONVERT((C11*12)+D11,"in","m")</f>
        <v>12.395200000000001</v>
      </c>
      <c r="C11" s="53">
        <v>40</v>
      </c>
      <c r="D11" s="4">
        <v>8</v>
      </c>
      <c r="E11" s="89" t="s">
        <v>96</v>
      </c>
      <c r="F11" s="89" t="s">
        <v>11</v>
      </c>
      <c r="G11" s="89" t="s">
        <v>102</v>
      </c>
      <c r="H11" s="89" t="s">
        <v>56</v>
      </c>
      <c r="I11" s="27">
        <v>43302</v>
      </c>
    </row>
    <row r="12" spans="1:9" s="25" customFormat="1" x14ac:dyDescent="0.35">
      <c r="A12">
        <v>10</v>
      </c>
      <c r="B12" s="26">
        <f>CONVERT((C12*12)+D12,"in","m")</f>
        <v>11.938000000000001</v>
      </c>
      <c r="C12" s="54">
        <v>39</v>
      </c>
      <c r="D12" s="56">
        <v>2</v>
      </c>
      <c r="E12" s="89" t="s">
        <v>187</v>
      </c>
      <c r="F12" s="89" t="s">
        <v>168</v>
      </c>
      <c r="G12" s="89"/>
      <c r="H12" s="112" t="s">
        <v>67</v>
      </c>
      <c r="I12" s="27">
        <v>43323</v>
      </c>
    </row>
    <row r="13" spans="1:9" s="25" customFormat="1" x14ac:dyDescent="0.35">
      <c r="A13">
        <v>11</v>
      </c>
      <c r="B13" s="26">
        <f>CONVERT((C13*12)+D13,"in","m")</f>
        <v>11.7348</v>
      </c>
      <c r="C13" s="54">
        <v>38</v>
      </c>
      <c r="D13" s="56">
        <v>6</v>
      </c>
      <c r="E13" s="89" t="s">
        <v>142</v>
      </c>
      <c r="F13" s="89" t="s">
        <v>11</v>
      </c>
      <c r="G13" s="89" t="s">
        <v>143</v>
      </c>
      <c r="H13" s="89" t="s">
        <v>9</v>
      </c>
      <c r="I13" s="27">
        <v>43295</v>
      </c>
    </row>
    <row r="14" spans="1:9" s="25" customFormat="1" x14ac:dyDescent="0.35">
      <c r="A14">
        <v>12</v>
      </c>
      <c r="B14" s="26">
        <f>CONVERT((C14*12)+D14,"in","m")</f>
        <v>11.6586</v>
      </c>
      <c r="C14" s="114">
        <v>38</v>
      </c>
      <c r="D14" s="111">
        <v>3</v>
      </c>
      <c r="E14" s="48" t="s">
        <v>94</v>
      </c>
      <c r="F14" s="48" t="s">
        <v>11</v>
      </c>
      <c r="G14" s="49" t="s">
        <v>100</v>
      </c>
      <c r="H14" s="103" t="s">
        <v>220</v>
      </c>
      <c r="I14" s="27">
        <v>43345</v>
      </c>
    </row>
    <row r="15" spans="1:9" s="25" customFormat="1" x14ac:dyDescent="0.35">
      <c r="A15">
        <v>13</v>
      </c>
      <c r="B15" s="26">
        <f>CONVERT((C15*12)+D15,"in","m")</f>
        <v>11.531599999999999</v>
      </c>
      <c r="C15" s="115">
        <v>37</v>
      </c>
      <c r="D15" s="116">
        <v>10</v>
      </c>
      <c r="E15" s="48" t="s">
        <v>139</v>
      </c>
      <c r="F15" s="48" t="s">
        <v>11</v>
      </c>
      <c r="G15" s="49" t="s">
        <v>140</v>
      </c>
      <c r="H15" s="48" t="s">
        <v>221</v>
      </c>
      <c r="I15" s="27">
        <v>43275</v>
      </c>
    </row>
    <row r="16" spans="1:9" s="25" customFormat="1" x14ac:dyDescent="0.35">
      <c r="A16">
        <v>14</v>
      </c>
      <c r="B16" s="26">
        <f>CONVERT((C16*12)+D16,"in","m")</f>
        <v>11.303000000000001</v>
      </c>
      <c r="C16" s="115">
        <v>37</v>
      </c>
      <c r="D16" s="116">
        <v>1</v>
      </c>
      <c r="E16" s="49" t="s">
        <v>166</v>
      </c>
      <c r="F16" s="101" t="s">
        <v>135</v>
      </c>
      <c r="G16" s="48"/>
      <c r="H16" s="48" t="s">
        <v>63</v>
      </c>
      <c r="I16" s="27">
        <v>42585</v>
      </c>
    </row>
    <row r="17" spans="1:9" s="25" customFormat="1" x14ac:dyDescent="0.35">
      <c r="A17" s="53" t="s">
        <v>173</v>
      </c>
      <c r="B17" s="26">
        <f>CONVERT((C17*12)+D17,"in","m")</f>
        <v>11.1252</v>
      </c>
      <c r="C17" s="54">
        <v>36</v>
      </c>
      <c r="D17" s="56">
        <v>6</v>
      </c>
      <c r="E17" s="101" t="s">
        <v>179</v>
      </c>
      <c r="F17" s="101" t="s">
        <v>11</v>
      </c>
      <c r="G17" s="48" t="s">
        <v>6</v>
      </c>
      <c r="H17" s="101" t="s">
        <v>205</v>
      </c>
      <c r="I17" s="27">
        <v>43323</v>
      </c>
    </row>
    <row r="18" spans="1:9" s="25" customFormat="1" x14ac:dyDescent="0.35">
      <c r="A18" s="53" t="s">
        <v>173</v>
      </c>
      <c r="B18" s="26">
        <f>CONVERT((C18*12)+D18,"in","m")</f>
        <v>11.1252</v>
      </c>
      <c r="C18" s="54">
        <v>36</v>
      </c>
      <c r="D18" s="56">
        <v>6</v>
      </c>
      <c r="E18" s="101" t="s">
        <v>167</v>
      </c>
      <c r="F18" s="101" t="s">
        <v>168</v>
      </c>
      <c r="G18" s="48"/>
      <c r="H18" s="101" t="s">
        <v>67</v>
      </c>
      <c r="I18" s="27">
        <v>43323</v>
      </c>
    </row>
    <row r="19" spans="1:9" s="25" customFormat="1" x14ac:dyDescent="0.35">
      <c r="A19" s="53">
        <v>17</v>
      </c>
      <c r="B19" s="26">
        <f>CONVERT((C19*12)+D19,"in","m")</f>
        <v>11.048999999999999</v>
      </c>
      <c r="C19" s="54">
        <v>36</v>
      </c>
      <c r="D19" s="56">
        <v>3</v>
      </c>
      <c r="E19" s="101" t="s">
        <v>136</v>
      </c>
      <c r="F19" s="101" t="s">
        <v>11</v>
      </c>
      <c r="G19" s="48" t="s">
        <v>137</v>
      </c>
      <c r="H19" s="101" t="s">
        <v>24</v>
      </c>
      <c r="I19" s="27">
        <v>43322</v>
      </c>
    </row>
    <row r="20" spans="1:9" s="25" customFormat="1" x14ac:dyDescent="0.35">
      <c r="A20" s="53">
        <v>18</v>
      </c>
      <c r="B20" s="26">
        <f>CONVERT((C20*12)+D20,"in","m")</f>
        <v>11.0236</v>
      </c>
      <c r="C20" s="114">
        <v>36</v>
      </c>
      <c r="D20" s="111">
        <v>2</v>
      </c>
      <c r="E20" s="101" t="s">
        <v>157</v>
      </c>
      <c r="F20" s="101" t="s">
        <v>11</v>
      </c>
      <c r="G20" s="48" t="s">
        <v>99</v>
      </c>
      <c r="H20" s="101" t="s">
        <v>34</v>
      </c>
      <c r="I20" s="27">
        <v>43316</v>
      </c>
    </row>
    <row r="21" spans="1:9" s="25" customFormat="1" x14ac:dyDescent="0.35">
      <c r="A21" s="53">
        <v>19</v>
      </c>
      <c r="B21" s="26">
        <f>CONVERT((C21*12)+D21,"in","m")</f>
        <v>10.7188</v>
      </c>
      <c r="C21" s="115">
        <v>35</v>
      </c>
      <c r="D21" s="116">
        <v>2</v>
      </c>
      <c r="E21" s="101" t="s">
        <v>149</v>
      </c>
      <c r="F21" s="48" t="s">
        <v>11</v>
      </c>
      <c r="G21" s="49" t="s">
        <v>99</v>
      </c>
      <c r="H21" s="61" t="s">
        <v>54</v>
      </c>
      <c r="I21" s="27">
        <v>43295</v>
      </c>
    </row>
    <row r="22" spans="1:9" s="25" customFormat="1" x14ac:dyDescent="0.35">
      <c r="A22" s="53">
        <v>20</v>
      </c>
      <c r="B22" s="26">
        <f>CONVERT((C22*12)+D22,"in","m")</f>
        <v>10.5791</v>
      </c>
      <c r="C22" s="114">
        <v>34</v>
      </c>
      <c r="D22" s="111">
        <v>8.5</v>
      </c>
      <c r="E22" s="102" t="s">
        <v>103</v>
      </c>
      <c r="F22" s="102" t="s">
        <v>11</v>
      </c>
      <c r="G22" s="102" t="s">
        <v>104</v>
      </c>
      <c r="H22" s="102" t="s">
        <v>67</v>
      </c>
      <c r="I22" s="27">
        <v>43323</v>
      </c>
    </row>
    <row r="23" spans="1:9" s="25" customFormat="1" x14ac:dyDescent="0.35">
      <c r="A23" s="53">
        <v>21</v>
      </c>
      <c r="B23" s="26">
        <f>CONVERT((C23*12)+D23,"in","m")</f>
        <v>10.058400000000001</v>
      </c>
      <c r="C23" s="54">
        <v>33</v>
      </c>
      <c r="D23" s="56">
        <v>0</v>
      </c>
      <c r="E23" s="103" t="s">
        <v>180</v>
      </c>
      <c r="F23" s="48" t="s">
        <v>11</v>
      </c>
      <c r="G23" s="49" t="s">
        <v>181</v>
      </c>
      <c r="H23" s="48" t="s">
        <v>34</v>
      </c>
      <c r="I23" s="27">
        <v>43316</v>
      </c>
    </row>
    <row r="24" spans="1:9" s="25" customFormat="1" x14ac:dyDescent="0.35">
      <c r="A24" s="25">
        <v>22</v>
      </c>
      <c r="B24" s="26">
        <f>CONVERT((C24*12)+D24,"in","m")</f>
        <v>9.8805999999999994</v>
      </c>
      <c r="C24" s="115">
        <v>32</v>
      </c>
      <c r="D24" s="116">
        <v>5</v>
      </c>
      <c r="E24" s="106" t="s">
        <v>108</v>
      </c>
      <c r="F24" s="63" t="s">
        <v>11</v>
      </c>
      <c r="G24" s="63" t="s">
        <v>113</v>
      </c>
      <c r="H24" s="63" t="s">
        <v>40</v>
      </c>
      <c r="I24" s="27">
        <v>43330</v>
      </c>
    </row>
    <row r="25" spans="1:9" s="25" customFormat="1" x14ac:dyDescent="0.35">
      <c r="A25" s="25">
        <v>23</v>
      </c>
      <c r="B25" s="26">
        <f>CONVERT((C25*12)+D25,"in","m")</f>
        <v>9.5250000000000004</v>
      </c>
      <c r="C25" s="115">
        <v>31</v>
      </c>
      <c r="D25" s="116">
        <v>3</v>
      </c>
      <c r="E25" s="106" t="s">
        <v>197</v>
      </c>
      <c r="F25" s="48" t="s">
        <v>11</v>
      </c>
      <c r="G25" s="49" t="s">
        <v>22</v>
      </c>
      <c r="H25" s="48" t="s">
        <v>40</v>
      </c>
      <c r="I25" s="27">
        <v>43330</v>
      </c>
    </row>
    <row r="26" spans="1:9" s="25" customFormat="1" x14ac:dyDescent="0.35">
      <c r="A26" s="25">
        <v>24</v>
      </c>
      <c r="B26" s="26">
        <f>CONVERT((C26*12)+D26,"in","m")</f>
        <v>9.5122999999999998</v>
      </c>
      <c r="C26" s="114">
        <v>31</v>
      </c>
      <c r="D26" s="111">
        <v>2.5</v>
      </c>
      <c r="E26" s="106" t="s">
        <v>138</v>
      </c>
      <c r="F26" s="48" t="s">
        <v>11</v>
      </c>
      <c r="G26" s="49" t="s">
        <v>104</v>
      </c>
      <c r="H26" s="48" t="s">
        <v>67</v>
      </c>
      <c r="I26" s="27">
        <v>43323</v>
      </c>
    </row>
    <row r="27" spans="1:9" s="25" customFormat="1" x14ac:dyDescent="0.35">
      <c r="A27" s="25">
        <v>25</v>
      </c>
      <c r="B27" s="26">
        <f>CONVERT((C27*12)+D27,"in","m")</f>
        <v>9.3853000000000009</v>
      </c>
      <c r="C27" s="54">
        <v>30</v>
      </c>
      <c r="D27" s="62">
        <v>9.5</v>
      </c>
      <c r="E27" s="106" t="s">
        <v>194</v>
      </c>
      <c r="F27" s="48" t="s">
        <v>195</v>
      </c>
      <c r="G27" s="49"/>
      <c r="H27" s="48" t="s">
        <v>40</v>
      </c>
      <c r="I27" s="27">
        <v>43330</v>
      </c>
    </row>
    <row r="28" spans="1:9" s="25" customFormat="1" x14ac:dyDescent="0.35">
      <c r="A28" s="25">
        <v>26</v>
      </c>
      <c r="B28" s="26">
        <f>CONVERT((C28*12)+D28,"in","m")</f>
        <v>9.3472000000000008</v>
      </c>
      <c r="C28" s="54">
        <v>30</v>
      </c>
      <c r="D28" s="56">
        <v>8</v>
      </c>
      <c r="E28" s="110" t="s">
        <v>134</v>
      </c>
      <c r="F28" s="48" t="s">
        <v>135</v>
      </c>
      <c r="G28" s="49"/>
      <c r="H28" s="110" t="s">
        <v>5</v>
      </c>
      <c r="I28" s="27">
        <v>43254</v>
      </c>
    </row>
    <row r="29" spans="1:9" s="25" customFormat="1" x14ac:dyDescent="0.35">
      <c r="A29" s="25">
        <v>27</v>
      </c>
      <c r="B29" s="26">
        <f>CONVERT((C29*12)+D29,"in","m")</f>
        <v>9.1440000000000001</v>
      </c>
      <c r="C29" s="54">
        <v>30</v>
      </c>
      <c r="D29" s="56">
        <v>0</v>
      </c>
      <c r="E29" s="110" t="s">
        <v>196</v>
      </c>
      <c r="F29" s="48" t="s">
        <v>195</v>
      </c>
      <c r="G29" s="49"/>
      <c r="H29" s="48" t="s">
        <v>40</v>
      </c>
      <c r="I29" s="27">
        <v>43330</v>
      </c>
    </row>
    <row r="30" spans="1:9" s="25" customFormat="1" x14ac:dyDescent="0.35">
      <c r="A30" s="25">
        <v>28</v>
      </c>
      <c r="B30" s="26">
        <f>CONVERT((C30*12)+D30,"in","m")</f>
        <v>8.9662000000000006</v>
      </c>
      <c r="C30" s="54">
        <v>29</v>
      </c>
      <c r="D30" s="56">
        <v>5</v>
      </c>
      <c r="E30" s="110" t="s">
        <v>148</v>
      </c>
      <c r="F30" s="48" t="s">
        <v>11</v>
      </c>
      <c r="G30" s="49" t="s">
        <v>146</v>
      </c>
      <c r="H30" s="48" t="s">
        <v>9</v>
      </c>
      <c r="I30" s="27">
        <v>43295</v>
      </c>
    </row>
    <row r="31" spans="1:9" s="25" customFormat="1" x14ac:dyDescent="0.35">
      <c r="A31" s="25">
        <v>29</v>
      </c>
      <c r="B31" s="26">
        <f>CONVERT((C31*12)+D31,"in","m")</f>
        <v>8.5978999999999992</v>
      </c>
      <c r="C31" s="54">
        <v>28</v>
      </c>
      <c r="D31" s="56">
        <v>2.5</v>
      </c>
      <c r="E31" s="110" t="s">
        <v>158</v>
      </c>
      <c r="F31" s="74" t="s">
        <v>11</v>
      </c>
      <c r="G31" s="74"/>
      <c r="H31" s="74" t="s">
        <v>100</v>
      </c>
      <c r="I31" s="27">
        <v>43302</v>
      </c>
    </row>
    <row r="32" spans="1:9" s="25" customFormat="1" x14ac:dyDescent="0.35">
      <c r="A32" s="25">
        <v>30</v>
      </c>
      <c r="B32" s="26">
        <f>CONVERT((C32*12)+D32,"in","m")</f>
        <v>7.9756</v>
      </c>
      <c r="C32" s="54">
        <v>26</v>
      </c>
      <c r="D32" s="56">
        <v>2</v>
      </c>
      <c r="E32" s="110" t="s">
        <v>191</v>
      </c>
      <c r="F32" s="74"/>
      <c r="G32" s="74"/>
      <c r="H32" s="74" t="s">
        <v>67</v>
      </c>
      <c r="I32" s="27">
        <v>43323</v>
      </c>
    </row>
    <row r="33" spans="1:9" s="25" customFormat="1" x14ac:dyDescent="0.35">
      <c r="A33" s="25">
        <v>31</v>
      </c>
      <c r="B33" s="26">
        <f>CONVERT((C33*12)+D33,"in","m")</f>
        <v>7.6073000000000004</v>
      </c>
      <c r="C33" s="54">
        <v>24</v>
      </c>
      <c r="D33" s="56">
        <v>11.5</v>
      </c>
      <c r="E33" s="110" t="s">
        <v>170</v>
      </c>
      <c r="F33" s="74"/>
      <c r="G33" s="74"/>
      <c r="H33" s="74" t="s">
        <v>67</v>
      </c>
      <c r="I33" s="27">
        <v>43323</v>
      </c>
    </row>
    <row r="34" spans="1:9" s="25" customFormat="1" x14ac:dyDescent="0.35">
      <c r="A34" s="25">
        <v>32</v>
      </c>
      <c r="B34" s="26">
        <f>CONVERT((C34*12)+D34,"in","m")</f>
        <v>7.3406000000000002</v>
      </c>
      <c r="C34" s="54">
        <v>24</v>
      </c>
      <c r="D34" s="116">
        <v>1</v>
      </c>
      <c r="E34" s="110" t="s">
        <v>144</v>
      </c>
      <c r="F34" s="74" t="s">
        <v>11</v>
      </c>
      <c r="G34" s="74" t="s">
        <v>145</v>
      </c>
      <c r="H34" s="74" t="s">
        <v>63</v>
      </c>
      <c r="I34" s="27">
        <v>43315</v>
      </c>
    </row>
    <row r="35" spans="1:9" s="25" customFormat="1" x14ac:dyDescent="0.35">
      <c r="B35" s="26"/>
      <c r="C35" s="54"/>
      <c r="D35" s="56"/>
      <c r="F35" s="74"/>
      <c r="G35" s="74"/>
      <c r="H35" s="74"/>
      <c r="I35" s="27"/>
    </row>
    <row r="36" spans="1:9" s="25" customFormat="1" x14ac:dyDescent="0.35">
      <c r="B36" s="26"/>
      <c r="C36" s="54"/>
      <c r="D36" s="56"/>
      <c r="F36" s="74"/>
      <c r="G36" s="85"/>
      <c r="H36" s="74"/>
      <c r="I36" s="27"/>
    </row>
    <row r="37" spans="1:9" s="25" customFormat="1" x14ac:dyDescent="0.35">
      <c r="B37" s="26"/>
      <c r="C37" s="54"/>
      <c r="D37" s="56"/>
      <c r="E37" s="48"/>
      <c r="F37" s="48"/>
      <c r="G37" s="49"/>
      <c r="H37" s="48"/>
      <c r="I37" s="27"/>
    </row>
    <row r="38" spans="1:9" s="25" customFormat="1" x14ac:dyDescent="0.35">
      <c r="B38" s="26"/>
      <c r="C38" s="54"/>
      <c r="D38" s="56"/>
      <c r="E38" s="48"/>
      <c r="F38" s="48"/>
      <c r="G38" s="49"/>
      <c r="H38" s="48"/>
      <c r="I38" s="27"/>
    </row>
    <row r="39" spans="1:9" s="25" customFormat="1" x14ac:dyDescent="0.35">
      <c r="B39" s="26"/>
      <c r="C39" s="54"/>
      <c r="D39" s="56"/>
      <c r="E39" s="48"/>
      <c r="F39" s="48"/>
      <c r="G39" s="49"/>
      <c r="H39" s="48"/>
      <c r="I39" s="27"/>
    </row>
    <row r="40" spans="1:9" s="25" customFormat="1" x14ac:dyDescent="0.35">
      <c r="B40" s="26"/>
      <c r="C40" s="54"/>
      <c r="D40" s="56"/>
      <c r="E40" s="48"/>
      <c r="F40" s="48"/>
      <c r="G40" s="49"/>
      <c r="H40" s="48"/>
      <c r="I40" s="27"/>
    </row>
    <row r="41" spans="1:9" s="25" customFormat="1" x14ac:dyDescent="0.35">
      <c r="B41" s="26"/>
      <c r="C41" s="54"/>
      <c r="D41" s="56"/>
      <c r="E41" s="48"/>
      <c r="F41" s="48"/>
      <c r="G41" s="49"/>
      <c r="H41" s="48"/>
      <c r="I41" s="27"/>
    </row>
    <row r="42" spans="1:9" s="25" customFormat="1" x14ac:dyDescent="0.35">
      <c r="A42"/>
      <c r="B42" s="26"/>
      <c r="C42" s="54"/>
      <c r="D42" s="56"/>
      <c r="E42" s="2"/>
      <c r="F42" s="7"/>
      <c r="G42" s="49"/>
      <c r="H42" s="2"/>
      <c r="I42" s="8"/>
    </row>
    <row r="43" spans="1:9" s="25" customFormat="1" x14ac:dyDescent="0.35">
      <c r="A43"/>
      <c r="B43" s="26"/>
      <c r="C43" s="54"/>
      <c r="D43" s="56"/>
      <c r="E43" s="2"/>
      <c r="F43" s="2"/>
      <c r="G43" s="49"/>
      <c r="H43" s="6"/>
      <c r="I43" s="8"/>
    </row>
    <row r="44" spans="1:9" s="25" customFormat="1" x14ac:dyDescent="0.35">
      <c r="A44"/>
      <c r="B44" s="26"/>
      <c r="C44" s="54"/>
      <c r="D44" s="56"/>
      <c r="E44" s="2"/>
      <c r="F44" s="2"/>
      <c r="G44" s="49"/>
      <c r="H44" s="6"/>
      <c r="I44" s="8"/>
    </row>
    <row r="45" spans="1:9" s="25" customFormat="1" x14ac:dyDescent="0.35">
      <c r="A45"/>
      <c r="B45" s="26"/>
      <c r="C45" s="54"/>
      <c r="D45" s="56"/>
      <c r="E45" s="2"/>
      <c r="F45" s="2"/>
      <c r="G45" s="49"/>
      <c r="H45" s="6"/>
      <c r="I45" s="8"/>
    </row>
    <row r="46" spans="1:9" s="25" customFormat="1" x14ac:dyDescent="0.35">
      <c r="A46"/>
      <c r="B46" s="26"/>
      <c r="C46" s="54"/>
      <c r="D46" s="56"/>
      <c r="E46" s="2"/>
      <c r="F46" s="2"/>
      <c r="G46" s="49"/>
      <c r="H46" s="6"/>
      <c r="I46" s="8"/>
    </row>
    <row r="47" spans="1:9" s="25" customFormat="1" x14ac:dyDescent="0.35">
      <c r="A47"/>
      <c r="B47" s="26"/>
      <c r="C47" s="54"/>
      <c r="D47" s="56"/>
      <c r="E47" s="2"/>
      <c r="F47" s="2"/>
      <c r="G47" s="49"/>
      <c r="H47" s="6"/>
      <c r="I47" s="8"/>
    </row>
    <row r="48" spans="1:9" s="25" customFormat="1" x14ac:dyDescent="0.35">
      <c r="A48"/>
      <c r="B48" s="26"/>
      <c r="C48" s="54"/>
      <c r="D48" s="56"/>
      <c r="E48" s="2"/>
      <c r="F48" s="2"/>
      <c r="G48" s="49"/>
      <c r="H48" s="2"/>
      <c r="I48" s="8"/>
    </row>
    <row r="49" spans="2:9" x14ac:dyDescent="0.35">
      <c r="B49" s="26"/>
      <c r="C49" s="54"/>
      <c r="D49" s="56"/>
      <c r="E49" s="2"/>
      <c r="F49" s="2"/>
      <c r="G49" s="49"/>
      <c r="H49" s="2"/>
      <c r="I49" s="8"/>
    </row>
    <row r="50" spans="2:9" x14ac:dyDescent="0.35">
      <c r="B50" s="26"/>
      <c r="C50" s="54"/>
      <c r="D50" s="56"/>
      <c r="E50" s="13"/>
      <c r="F50" s="13"/>
      <c r="G50" s="49"/>
      <c r="H50" s="13"/>
      <c r="I50" s="8"/>
    </row>
    <row r="51" spans="2:9" x14ac:dyDescent="0.35">
      <c r="B51" s="26"/>
      <c r="C51" s="54"/>
      <c r="D51" s="56"/>
      <c r="E51" s="16"/>
      <c r="F51" s="16"/>
      <c r="G51" s="49"/>
      <c r="H51" s="16"/>
      <c r="I51" s="8"/>
    </row>
    <row r="52" spans="2:9" x14ac:dyDescent="0.35">
      <c r="B52" s="26"/>
      <c r="C52" s="54"/>
      <c r="D52" s="56"/>
      <c r="E52" s="18"/>
      <c r="F52" s="18"/>
      <c r="G52" s="49"/>
      <c r="H52" s="18"/>
      <c r="I52" s="8"/>
    </row>
    <row r="53" spans="2:9" x14ac:dyDescent="0.35">
      <c r="B53" s="26"/>
      <c r="C53" s="54"/>
      <c r="D53" s="56"/>
      <c r="E53" s="21"/>
      <c r="F53" s="21"/>
      <c r="G53" s="49"/>
      <c r="H53" s="21"/>
      <c r="I53" s="8"/>
    </row>
    <row r="54" spans="2:9" x14ac:dyDescent="0.35">
      <c r="B54" s="26"/>
      <c r="C54" s="54"/>
      <c r="D54" s="56"/>
      <c r="E54" s="21"/>
      <c r="F54" s="21"/>
      <c r="G54" s="49"/>
      <c r="H54" s="21"/>
      <c r="I54" s="8"/>
    </row>
    <row r="55" spans="2:9" x14ac:dyDescent="0.35">
      <c r="B55" s="26"/>
      <c r="C55" s="54"/>
      <c r="D55" s="56"/>
      <c r="E55" s="21"/>
      <c r="F55" s="35"/>
      <c r="G55" s="49"/>
      <c r="H55" s="27"/>
      <c r="I55" s="8"/>
    </row>
    <row r="56" spans="2:9" x14ac:dyDescent="0.35">
      <c r="B56" s="26"/>
      <c r="C56" s="54"/>
      <c r="D56" s="56"/>
      <c r="E56" s="21"/>
      <c r="F56" s="23"/>
      <c r="G56" s="49"/>
      <c r="H56" s="21"/>
      <c r="I56" s="8"/>
    </row>
    <row r="57" spans="2:9" x14ac:dyDescent="0.35">
      <c r="B57" s="26"/>
      <c r="C57" s="54"/>
      <c r="D57" s="56"/>
      <c r="E57" s="21"/>
      <c r="F57" s="21"/>
      <c r="G57" s="49"/>
      <c r="H57" s="21"/>
      <c r="I57" s="8"/>
    </row>
    <row r="58" spans="2:9" x14ac:dyDescent="0.35">
      <c r="B58" s="26"/>
      <c r="C58" s="54"/>
      <c r="D58" s="56"/>
      <c r="E58" s="22"/>
      <c r="F58" s="22"/>
      <c r="G58" s="49"/>
      <c r="H58" s="22"/>
      <c r="I58" s="8"/>
    </row>
    <row r="59" spans="2:9" x14ac:dyDescent="0.35">
      <c r="B59" s="26"/>
      <c r="C59" s="54"/>
      <c r="D59" s="56"/>
      <c r="E59" s="23"/>
      <c r="F59" s="23"/>
      <c r="G59" s="49"/>
      <c r="H59" s="23"/>
      <c r="I59" s="8"/>
    </row>
    <row r="60" spans="2:9" x14ac:dyDescent="0.35">
      <c r="B60" s="26"/>
      <c r="C60" s="54"/>
      <c r="D60" s="56"/>
      <c r="E60" s="24"/>
      <c r="F60" s="31"/>
      <c r="G60" s="49"/>
      <c r="H60" s="24"/>
      <c r="I60" s="8"/>
    </row>
    <row r="61" spans="2:9" x14ac:dyDescent="0.35">
      <c r="B61" s="26"/>
      <c r="C61" s="54"/>
      <c r="D61" s="56"/>
      <c r="E61" s="24"/>
      <c r="F61" s="24"/>
      <c r="G61" s="49"/>
      <c r="H61" s="24"/>
      <c r="I61" s="8"/>
    </row>
    <row r="62" spans="2:9" x14ac:dyDescent="0.35">
      <c r="B62" s="26"/>
      <c r="C62" s="55"/>
      <c r="D62" s="57"/>
      <c r="E62" s="29"/>
      <c r="F62" s="29"/>
      <c r="G62" s="49"/>
      <c r="H62" s="29"/>
      <c r="I62" s="27"/>
    </row>
    <row r="63" spans="2:9" x14ac:dyDescent="0.35">
      <c r="B63" s="26"/>
      <c r="C63" s="55"/>
      <c r="D63" s="57"/>
      <c r="E63" s="29"/>
      <c r="F63" s="29"/>
      <c r="G63" s="49"/>
      <c r="H63" s="46"/>
      <c r="I63" s="27"/>
    </row>
    <row r="64" spans="2:9" x14ac:dyDescent="0.35">
      <c r="B64" s="26"/>
      <c r="C64" s="55"/>
      <c r="D64" s="57"/>
      <c r="E64" s="36"/>
      <c r="F64" s="36"/>
      <c r="G64" s="49"/>
      <c r="H64" s="27"/>
      <c r="I64" s="27"/>
    </row>
    <row r="65" spans="2:9" x14ac:dyDescent="0.35">
      <c r="B65" s="26"/>
      <c r="C65" s="55"/>
      <c r="D65" s="57"/>
      <c r="E65" s="30"/>
      <c r="F65" s="30"/>
      <c r="G65" s="49"/>
      <c r="H65" s="30"/>
      <c r="I65" s="27"/>
    </row>
    <row r="66" spans="2:9" x14ac:dyDescent="0.35">
      <c r="B66" s="26"/>
      <c r="C66" s="55"/>
      <c r="D66" s="57"/>
      <c r="E66" s="30"/>
      <c r="F66" s="30"/>
      <c r="G66" s="10"/>
      <c r="H66" s="30"/>
      <c r="I66" s="27"/>
    </row>
    <row r="67" spans="2:9" x14ac:dyDescent="0.35">
      <c r="B67" s="26"/>
      <c r="C67" s="55"/>
      <c r="D67" s="26"/>
      <c r="E67" s="30"/>
      <c r="F67" s="30"/>
      <c r="G67" s="10"/>
      <c r="H67" s="30"/>
      <c r="I67" s="27"/>
    </row>
    <row r="68" spans="2:9" x14ac:dyDescent="0.35">
      <c r="B68" s="26"/>
      <c r="C68" s="55"/>
      <c r="D68" s="26"/>
      <c r="E68" s="31"/>
      <c r="F68" s="30"/>
      <c r="G68" s="10"/>
      <c r="H68" s="31"/>
      <c r="I68" s="27"/>
    </row>
    <row r="69" spans="2:9" x14ac:dyDescent="0.35">
      <c r="B69" s="26"/>
      <c r="C69" s="55"/>
      <c r="D69" s="26"/>
      <c r="E69" s="31"/>
      <c r="F69" s="32"/>
      <c r="G69" s="10"/>
      <c r="H69" s="31"/>
      <c r="I69" s="27"/>
    </row>
    <row r="70" spans="2:9" x14ac:dyDescent="0.35">
      <c r="B70" s="26"/>
      <c r="C70" s="55"/>
      <c r="D70" s="26"/>
      <c r="E70" s="31"/>
      <c r="F70" s="31"/>
      <c r="G70" s="10"/>
      <c r="H70" s="31"/>
      <c r="I70" s="27"/>
    </row>
    <row r="71" spans="2:9" x14ac:dyDescent="0.35">
      <c r="B71" s="26"/>
      <c r="C71" s="55"/>
      <c r="D71" s="26"/>
      <c r="E71" s="32"/>
      <c r="F71" s="32"/>
      <c r="G71" s="10"/>
      <c r="H71" s="32"/>
      <c r="I71" s="27"/>
    </row>
    <row r="72" spans="2:9" x14ac:dyDescent="0.35">
      <c r="B72" s="26"/>
      <c r="C72" s="55"/>
      <c r="D72" s="26"/>
      <c r="E72" s="34"/>
      <c r="F72" s="34"/>
      <c r="G72" s="10"/>
      <c r="H72" s="34"/>
      <c r="I72" s="27"/>
    </row>
    <row r="73" spans="2:9" x14ac:dyDescent="0.35">
      <c r="B73" s="26"/>
      <c r="C73" s="55"/>
      <c r="D73" s="26"/>
      <c r="E73" s="34"/>
      <c r="F73" s="34"/>
      <c r="G73" s="10"/>
      <c r="H73" s="34"/>
      <c r="I73" s="27"/>
    </row>
    <row r="74" spans="2:9" x14ac:dyDescent="0.35">
      <c r="B74" s="26"/>
      <c r="C74" s="55"/>
      <c r="D74" s="26"/>
      <c r="E74" s="37"/>
      <c r="F74" s="37"/>
      <c r="G74" s="10"/>
      <c r="H74" s="37"/>
      <c r="I74" s="27"/>
    </row>
    <row r="75" spans="2:9" x14ac:dyDescent="0.35">
      <c r="B75" s="26"/>
      <c r="C75" s="55"/>
      <c r="D75" s="26"/>
      <c r="E75" s="43"/>
      <c r="F75" s="43"/>
      <c r="G75" s="10"/>
      <c r="H75" s="43"/>
      <c r="I75" s="27"/>
    </row>
    <row r="76" spans="2:9" x14ac:dyDescent="0.35">
      <c r="B76" s="26"/>
      <c r="C76" s="55"/>
      <c r="D76" s="26"/>
      <c r="E76" s="43"/>
      <c r="F76" s="43"/>
      <c r="G76" s="10"/>
      <c r="H76" s="43"/>
      <c r="I76" s="27"/>
    </row>
    <row r="77" spans="2:9" x14ac:dyDescent="0.35">
      <c r="B77" s="26"/>
      <c r="C77" s="55"/>
      <c r="D77" s="26"/>
      <c r="E77" s="46"/>
      <c r="F77" s="46"/>
      <c r="G77" s="10"/>
      <c r="H77" s="46"/>
      <c r="I77" s="27"/>
    </row>
    <row r="78" spans="2:9" x14ac:dyDescent="0.35">
      <c r="B78" s="26"/>
      <c r="C78" s="55"/>
      <c r="D78" s="26"/>
      <c r="E78" s="46"/>
      <c r="F78" s="46"/>
      <c r="G78" s="10"/>
      <c r="H78" s="46"/>
      <c r="I78" s="27"/>
    </row>
    <row r="79" spans="2:9" x14ac:dyDescent="0.35">
      <c r="B79" s="26"/>
      <c r="C79" s="55"/>
      <c r="D79" s="26"/>
      <c r="E79" s="46"/>
      <c r="F79" s="46"/>
      <c r="G79" s="10"/>
      <c r="H79" s="46"/>
      <c r="I79" s="27"/>
    </row>
    <row r="80" spans="2:9" x14ac:dyDescent="0.35">
      <c r="B80" s="26"/>
      <c r="C80" s="55"/>
      <c r="D80" s="26"/>
      <c r="E80" s="46"/>
      <c r="F80" s="46"/>
      <c r="G80" s="10"/>
      <c r="H80" s="46"/>
      <c r="I80" s="27"/>
    </row>
    <row r="81" spans="2:9" x14ac:dyDescent="0.35">
      <c r="B81" s="26"/>
      <c r="C81" s="26"/>
      <c r="D81" s="26"/>
      <c r="E81" s="47"/>
      <c r="F81" s="47"/>
      <c r="G81" s="47"/>
      <c r="H81" s="47"/>
      <c r="I81" s="27"/>
    </row>
  </sheetData>
  <sortState ref="B3:I34">
    <sortCondition descending="1" ref="B3:B34"/>
  </sortState>
  <mergeCells count="1">
    <mergeCell ref="A1:I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L87"/>
  <sheetViews>
    <sheetView zoomScale="90" zoomScaleNormal="90" workbookViewId="0">
      <selection activeCell="J18" sqref="J18"/>
    </sheetView>
  </sheetViews>
  <sheetFormatPr defaultRowHeight="14.5" x14ac:dyDescent="0.35"/>
  <cols>
    <col min="2" max="2" width="7.6328125" customWidth="1"/>
    <col min="3" max="3" width="6.6328125" style="25" customWidth="1"/>
    <col min="4" max="4" width="6.6328125" customWidth="1"/>
    <col min="5" max="5" width="22.453125" customWidth="1"/>
    <col min="6" max="7" width="17.6328125" customWidth="1"/>
    <col min="8" max="8" width="21.1796875" customWidth="1"/>
    <col min="9" max="9" width="12.6328125" customWidth="1"/>
    <col min="10" max="10" width="29" customWidth="1"/>
  </cols>
  <sheetData>
    <row r="1" spans="1:11" x14ac:dyDescent="0.35">
      <c r="A1" s="130" t="s">
        <v>118</v>
      </c>
      <c r="B1" s="130"/>
      <c r="C1" s="130"/>
      <c r="D1" s="130"/>
      <c r="E1" s="130"/>
      <c r="F1" s="130"/>
      <c r="G1" s="130"/>
      <c r="H1" s="130"/>
      <c r="I1" s="130"/>
    </row>
    <row r="2" spans="1:11" x14ac:dyDescent="0.35">
      <c r="A2" s="2" t="s">
        <v>0</v>
      </c>
      <c r="B2" s="2" t="s">
        <v>2</v>
      </c>
      <c r="C2" s="49" t="s">
        <v>82</v>
      </c>
      <c r="D2" s="2" t="s">
        <v>20</v>
      </c>
      <c r="E2" s="2" t="s">
        <v>1</v>
      </c>
      <c r="F2" s="2" t="s">
        <v>172</v>
      </c>
      <c r="G2" s="2" t="s">
        <v>3</v>
      </c>
      <c r="H2" s="2" t="s">
        <v>4</v>
      </c>
      <c r="I2" s="6" t="s">
        <v>42</v>
      </c>
    </row>
    <row r="3" spans="1:11" s="25" customFormat="1" x14ac:dyDescent="0.35">
      <c r="A3" s="48">
        <v>1</v>
      </c>
      <c r="B3" s="26">
        <f>CONVERT((C3*12)+D3,"in","m")</f>
        <v>42.976799999999997</v>
      </c>
      <c r="C3" s="53">
        <v>141</v>
      </c>
      <c r="D3" s="4">
        <v>0</v>
      </c>
      <c r="E3" s="87" t="s">
        <v>95</v>
      </c>
      <c r="F3" s="87" t="s">
        <v>11</v>
      </c>
      <c r="G3" s="87" t="s">
        <v>101</v>
      </c>
      <c r="H3" s="126" t="s">
        <v>56</v>
      </c>
      <c r="I3" s="112">
        <v>43302</v>
      </c>
      <c r="K3" s="82"/>
    </row>
    <row r="4" spans="1:11" s="25" customFormat="1" x14ac:dyDescent="0.35">
      <c r="A4" s="48">
        <v>2</v>
      </c>
      <c r="B4" s="26">
        <f>CONVERT((C4*12)+D4,"in","m")</f>
        <v>42.138599999999997</v>
      </c>
      <c r="C4" s="53">
        <v>138</v>
      </c>
      <c r="D4" s="4">
        <v>3</v>
      </c>
      <c r="E4" s="48" t="s">
        <v>185</v>
      </c>
      <c r="F4" s="48" t="s">
        <v>11</v>
      </c>
      <c r="G4" s="48" t="s">
        <v>28</v>
      </c>
      <c r="H4" s="48" t="s">
        <v>56</v>
      </c>
      <c r="I4" s="27">
        <v>43302</v>
      </c>
    </row>
    <row r="5" spans="1:11" s="25" customFormat="1" x14ac:dyDescent="0.35">
      <c r="A5" s="48">
        <v>3</v>
      </c>
      <c r="B5" s="26">
        <f>CONVERT((C5*12)+D5,"in","m")</f>
        <v>41.148000000000003</v>
      </c>
      <c r="C5" s="53">
        <v>135</v>
      </c>
      <c r="D5" s="4">
        <v>0</v>
      </c>
      <c r="E5" s="49" t="s">
        <v>139</v>
      </c>
      <c r="F5" s="49" t="s">
        <v>11</v>
      </c>
      <c r="G5" s="49" t="s">
        <v>140</v>
      </c>
      <c r="H5" s="49" t="s">
        <v>56</v>
      </c>
      <c r="I5" s="27">
        <v>43272</v>
      </c>
    </row>
    <row r="6" spans="1:11" s="25" customFormat="1" x14ac:dyDescent="0.35">
      <c r="A6" s="48">
        <v>4</v>
      </c>
      <c r="B6" s="26">
        <f>CONVERT((C6*12)+D6,"in","m")</f>
        <v>40.512999999999998</v>
      </c>
      <c r="C6" s="109">
        <v>132</v>
      </c>
      <c r="D6" s="4">
        <v>11</v>
      </c>
      <c r="E6" s="89" t="s">
        <v>41</v>
      </c>
      <c r="F6" s="89" t="s">
        <v>19</v>
      </c>
      <c r="G6" s="89" t="s">
        <v>7</v>
      </c>
      <c r="H6" s="89" t="s">
        <v>5</v>
      </c>
      <c r="I6" s="27">
        <v>43254</v>
      </c>
    </row>
    <row r="7" spans="1:11" s="25" customFormat="1" x14ac:dyDescent="0.35">
      <c r="A7" s="48">
        <v>5</v>
      </c>
      <c r="B7" s="26">
        <f>CONVERT((C7*12)+D7,"in","m")</f>
        <v>40.3352</v>
      </c>
      <c r="C7" s="114">
        <v>132</v>
      </c>
      <c r="D7" s="4">
        <v>4</v>
      </c>
      <c r="E7" s="89" t="s">
        <v>78</v>
      </c>
      <c r="F7" s="89" t="s">
        <v>83</v>
      </c>
      <c r="G7" s="89"/>
      <c r="H7" s="89" t="s">
        <v>24</v>
      </c>
      <c r="I7" s="27">
        <v>43322</v>
      </c>
    </row>
    <row r="8" spans="1:11" s="25" customFormat="1" x14ac:dyDescent="0.35">
      <c r="A8" s="48">
        <v>6</v>
      </c>
      <c r="B8" s="26">
        <f>CONVERT((C8*12)+D8,"in","m")</f>
        <v>39.674799999999998</v>
      </c>
      <c r="C8" s="53">
        <v>130</v>
      </c>
      <c r="D8" s="4">
        <v>2</v>
      </c>
      <c r="E8" s="89" t="s">
        <v>14</v>
      </c>
      <c r="F8" s="89" t="s">
        <v>15</v>
      </c>
      <c r="G8" s="89" t="s">
        <v>92</v>
      </c>
      <c r="H8" s="89" t="s">
        <v>77</v>
      </c>
      <c r="I8" s="27">
        <v>43253</v>
      </c>
    </row>
    <row r="9" spans="1:11" s="25" customFormat="1" x14ac:dyDescent="0.35">
      <c r="A9" s="48">
        <v>7</v>
      </c>
      <c r="B9" s="90">
        <f>CONVERT((C9*12)+D9,"in","m")</f>
        <v>39.141399999999997</v>
      </c>
      <c r="C9" s="64">
        <v>128</v>
      </c>
      <c r="D9" s="92">
        <v>5</v>
      </c>
      <c r="E9" s="89" t="s">
        <v>93</v>
      </c>
      <c r="F9" s="89" t="s">
        <v>11</v>
      </c>
      <c r="G9" s="89" t="s">
        <v>22</v>
      </c>
      <c r="H9" s="89" t="s">
        <v>31</v>
      </c>
      <c r="I9" s="27">
        <v>43253</v>
      </c>
    </row>
    <row r="10" spans="1:11" s="25" customFormat="1" x14ac:dyDescent="0.35">
      <c r="A10" s="48">
        <v>8</v>
      </c>
      <c r="B10" s="26">
        <f>CONVERT((C10*12)+D10,"in","m")</f>
        <v>39.116</v>
      </c>
      <c r="C10" s="53">
        <v>128</v>
      </c>
      <c r="D10" s="4">
        <v>4</v>
      </c>
      <c r="E10" s="89" t="s">
        <v>179</v>
      </c>
      <c r="F10" s="89" t="s">
        <v>11</v>
      </c>
      <c r="G10" s="89" t="s">
        <v>6</v>
      </c>
      <c r="H10" s="89" t="s">
        <v>39</v>
      </c>
      <c r="I10" s="27">
        <v>43351</v>
      </c>
      <c r="J10" s="72"/>
    </row>
    <row r="11" spans="1:11" s="25" customFormat="1" x14ac:dyDescent="0.35">
      <c r="A11" s="48">
        <v>9</v>
      </c>
      <c r="B11" s="26">
        <f>CONVERT((C11*12)+D11,"in","m")</f>
        <v>38.811199999999999</v>
      </c>
      <c r="C11" s="53">
        <v>127</v>
      </c>
      <c r="D11" s="4">
        <v>4</v>
      </c>
      <c r="E11" s="89" t="s">
        <v>94</v>
      </c>
      <c r="F11" s="89" t="s">
        <v>11</v>
      </c>
      <c r="G11" s="89" t="s">
        <v>100</v>
      </c>
      <c r="H11" s="89" t="s">
        <v>39</v>
      </c>
      <c r="I11" s="27">
        <v>43351</v>
      </c>
    </row>
    <row r="12" spans="1:11" s="25" customFormat="1" x14ac:dyDescent="0.35">
      <c r="A12" s="48">
        <v>10</v>
      </c>
      <c r="B12" s="26">
        <f>CONVERT((C12*12)+D12,"in","m")</f>
        <v>38.607999999999997</v>
      </c>
      <c r="C12" s="53">
        <v>126</v>
      </c>
      <c r="D12" s="4">
        <v>8</v>
      </c>
      <c r="E12" s="89" t="s">
        <v>96</v>
      </c>
      <c r="F12" s="89" t="s">
        <v>11</v>
      </c>
      <c r="G12" s="89" t="s">
        <v>102</v>
      </c>
      <c r="H12" s="89" t="s">
        <v>18</v>
      </c>
      <c r="I12" s="27">
        <v>43331</v>
      </c>
    </row>
    <row r="13" spans="1:11" s="25" customFormat="1" x14ac:dyDescent="0.35">
      <c r="A13" s="48">
        <v>11</v>
      </c>
      <c r="B13" s="26">
        <f>CONVERT((C13*12)+D13,"in","m")</f>
        <v>38.303199999999997</v>
      </c>
      <c r="C13" s="53">
        <v>125</v>
      </c>
      <c r="D13" s="4">
        <v>8</v>
      </c>
      <c r="E13" s="89" t="s">
        <v>98</v>
      </c>
      <c r="F13" s="89" t="s">
        <v>11</v>
      </c>
      <c r="G13" s="89" t="s">
        <v>99</v>
      </c>
      <c r="H13" s="89" t="s">
        <v>25</v>
      </c>
      <c r="I13" s="27">
        <v>43240</v>
      </c>
    </row>
    <row r="14" spans="1:11" s="25" customFormat="1" x14ac:dyDescent="0.35">
      <c r="A14" s="48">
        <v>12</v>
      </c>
      <c r="B14" s="26">
        <f>CONVERT((C14*12)+D14,"in","m")</f>
        <v>37.795200000000001</v>
      </c>
      <c r="C14" s="53">
        <v>124</v>
      </c>
      <c r="D14" s="4">
        <v>0</v>
      </c>
      <c r="E14" s="89" t="s">
        <v>124</v>
      </c>
      <c r="F14" s="89" t="s">
        <v>11</v>
      </c>
      <c r="G14" s="89" t="s">
        <v>9</v>
      </c>
      <c r="H14" s="103" t="s">
        <v>5</v>
      </c>
      <c r="I14" s="27">
        <v>43254</v>
      </c>
    </row>
    <row r="15" spans="1:11" s="25" customFormat="1" x14ac:dyDescent="0.35">
      <c r="A15" s="48">
        <v>13</v>
      </c>
      <c r="B15" s="26">
        <f>CONVERT((C15*12)+D15,"in","m")</f>
        <v>37.465000000000003</v>
      </c>
      <c r="C15" s="53">
        <v>122</v>
      </c>
      <c r="D15" s="4">
        <v>11</v>
      </c>
      <c r="E15" s="48" t="s">
        <v>103</v>
      </c>
      <c r="F15" s="89" t="s">
        <v>11</v>
      </c>
      <c r="G15" s="48" t="s">
        <v>104</v>
      </c>
      <c r="H15" s="101" t="s">
        <v>5</v>
      </c>
      <c r="I15" s="27">
        <v>43254</v>
      </c>
      <c r="J15" s="89"/>
      <c r="K15" s="89"/>
    </row>
    <row r="16" spans="1:11" s="25" customFormat="1" x14ac:dyDescent="0.35">
      <c r="A16" s="48">
        <v>14</v>
      </c>
      <c r="B16" s="26">
        <f>CONVERT((C16*12)+D16,"in","m")</f>
        <v>36.906199999999998</v>
      </c>
      <c r="C16" s="53">
        <v>121</v>
      </c>
      <c r="D16" s="4">
        <v>1</v>
      </c>
      <c r="E16" s="48" t="s">
        <v>136</v>
      </c>
      <c r="F16" s="89" t="s">
        <v>11</v>
      </c>
      <c r="G16" s="89" t="s">
        <v>137</v>
      </c>
      <c r="H16" s="89" t="s">
        <v>24</v>
      </c>
      <c r="I16" s="27">
        <v>43322</v>
      </c>
      <c r="J16" s="89"/>
      <c r="K16" s="89"/>
    </row>
    <row r="17" spans="1:12" s="25" customFormat="1" x14ac:dyDescent="0.35">
      <c r="A17" s="48">
        <v>15</v>
      </c>
      <c r="B17" s="26">
        <f>CONVERT((C17*12)+D17,"in","m")</f>
        <v>36.601399999999998</v>
      </c>
      <c r="C17" s="53">
        <v>120</v>
      </c>
      <c r="D17" s="4">
        <v>1</v>
      </c>
      <c r="E17" s="48" t="s">
        <v>185</v>
      </c>
      <c r="F17" s="89" t="s">
        <v>11</v>
      </c>
      <c r="G17" s="48" t="s">
        <v>28</v>
      </c>
      <c r="H17" s="106" t="s">
        <v>16</v>
      </c>
      <c r="I17" s="27">
        <v>43338</v>
      </c>
      <c r="J17" s="89"/>
      <c r="K17" s="89"/>
    </row>
    <row r="18" spans="1:12" s="25" customFormat="1" x14ac:dyDescent="0.35">
      <c r="A18" s="48">
        <v>16</v>
      </c>
      <c r="B18" s="26">
        <f>CONVERT((C18*12)+D18,"in","m")</f>
        <v>35.839399999999998</v>
      </c>
      <c r="C18" s="53">
        <v>117</v>
      </c>
      <c r="D18" s="4">
        <v>7</v>
      </c>
      <c r="E18" s="48" t="s">
        <v>167</v>
      </c>
      <c r="F18" s="48" t="s">
        <v>168</v>
      </c>
      <c r="G18" s="48"/>
      <c r="H18" s="105" t="s">
        <v>33</v>
      </c>
      <c r="I18" s="27">
        <v>43316</v>
      </c>
      <c r="J18" s="89"/>
    </row>
    <row r="19" spans="1:12" s="25" customFormat="1" x14ac:dyDescent="0.35">
      <c r="A19" s="48">
        <v>17</v>
      </c>
      <c r="B19" s="26">
        <f>CONVERT((C19*12)+D19,"in","m")</f>
        <v>35.801299999999998</v>
      </c>
      <c r="C19" s="53">
        <v>117</v>
      </c>
      <c r="D19" s="4">
        <v>5.5</v>
      </c>
      <c r="E19" s="48" t="s">
        <v>200</v>
      </c>
      <c r="F19" s="48" t="s">
        <v>11</v>
      </c>
      <c r="G19" s="48" t="s">
        <v>201</v>
      </c>
      <c r="H19" s="106" t="s">
        <v>69</v>
      </c>
      <c r="I19" s="27">
        <v>43337</v>
      </c>
      <c r="L19" s="25" t="s">
        <v>86</v>
      </c>
    </row>
    <row r="20" spans="1:12" s="25" customFormat="1" x14ac:dyDescent="0.35">
      <c r="A20" s="48">
        <v>18</v>
      </c>
      <c r="B20" s="26">
        <f>CONVERT((C20*12)+D20,"in","m")</f>
        <v>34.874200000000002</v>
      </c>
      <c r="C20" s="53">
        <v>114</v>
      </c>
      <c r="D20" s="4">
        <v>5</v>
      </c>
      <c r="E20" s="101" t="s">
        <v>188</v>
      </c>
      <c r="F20" s="48" t="s">
        <v>189</v>
      </c>
      <c r="G20" s="48"/>
      <c r="H20" s="106" t="s">
        <v>24</v>
      </c>
      <c r="I20" s="27">
        <v>43322</v>
      </c>
    </row>
    <row r="21" spans="1:12" s="25" customFormat="1" x14ac:dyDescent="0.35">
      <c r="A21" s="48">
        <v>19</v>
      </c>
      <c r="B21" s="26">
        <f>CONVERT((C21*12)+D21,"in","m")</f>
        <v>34.036000000000001</v>
      </c>
      <c r="C21" s="53">
        <v>111</v>
      </c>
      <c r="D21" s="4">
        <v>8</v>
      </c>
      <c r="E21" s="101" t="s">
        <v>142</v>
      </c>
      <c r="F21" s="48" t="s">
        <v>11</v>
      </c>
      <c r="G21" s="48" t="s">
        <v>143</v>
      </c>
      <c r="H21" s="110" t="s">
        <v>9</v>
      </c>
      <c r="I21" s="27">
        <v>43295</v>
      </c>
    </row>
    <row r="22" spans="1:12" s="25" customFormat="1" x14ac:dyDescent="0.35">
      <c r="A22" s="48">
        <v>20</v>
      </c>
      <c r="B22" s="26">
        <f>CONVERT((C22*12)+D22,"in","m")</f>
        <v>33.883600000000001</v>
      </c>
      <c r="C22" s="53">
        <v>111</v>
      </c>
      <c r="D22" s="4">
        <v>2</v>
      </c>
      <c r="E22" s="101" t="s">
        <v>147</v>
      </c>
      <c r="F22" s="49" t="s">
        <v>11</v>
      </c>
      <c r="G22" s="48" t="s">
        <v>125</v>
      </c>
      <c r="H22" s="127" t="s">
        <v>9</v>
      </c>
      <c r="I22" s="27">
        <v>43295</v>
      </c>
    </row>
    <row r="23" spans="1:12" s="25" customFormat="1" x14ac:dyDescent="0.35">
      <c r="A23" s="48">
        <v>21</v>
      </c>
      <c r="B23" s="26">
        <f>CONVERT((C23*12)+D23,"in","m")</f>
        <v>33.705800000000004</v>
      </c>
      <c r="C23" s="53">
        <v>110</v>
      </c>
      <c r="D23" s="4">
        <v>7</v>
      </c>
      <c r="E23" s="101" t="s">
        <v>150</v>
      </c>
      <c r="F23" s="48" t="s">
        <v>135</v>
      </c>
      <c r="G23" s="48"/>
      <c r="H23" s="127" t="s">
        <v>54</v>
      </c>
      <c r="I23" s="27">
        <v>43295</v>
      </c>
    </row>
    <row r="24" spans="1:12" s="25" customFormat="1" x14ac:dyDescent="0.35">
      <c r="A24" s="48">
        <v>22</v>
      </c>
      <c r="B24" s="26">
        <f>CONVERT((C24*12)+D24,"in","m")</f>
        <v>33.566099999999999</v>
      </c>
      <c r="C24" s="53">
        <v>110</v>
      </c>
      <c r="D24" s="4">
        <v>1.5</v>
      </c>
      <c r="E24" s="101" t="s">
        <v>134</v>
      </c>
      <c r="F24" s="48" t="s">
        <v>135</v>
      </c>
      <c r="G24" s="48"/>
      <c r="H24" s="112" t="s">
        <v>5</v>
      </c>
      <c r="I24" s="27">
        <v>43254</v>
      </c>
    </row>
    <row r="25" spans="1:12" s="25" customFormat="1" x14ac:dyDescent="0.35">
      <c r="A25" s="48">
        <v>23</v>
      </c>
      <c r="B25" s="26">
        <f>CONVERT((C25*12)+D25,"in","m")</f>
        <v>32.105600000000003</v>
      </c>
      <c r="C25" s="53">
        <v>105</v>
      </c>
      <c r="D25" s="4">
        <v>4</v>
      </c>
      <c r="E25" s="101" t="s">
        <v>155</v>
      </c>
      <c r="F25" s="48" t="s">
        <v>11</v>
      </c>
      <c r="G25" s="48"/>
      <c r="H25" s="48" t="s">
        <v>100</v>
      </c>
      <c r="I25" s="27">
        <v>43302</v>
      </c>
    </row>
    <row r="26" spans="1:12" s="25" customFormat="1" x14ac:dyDescent="0.35">
      <c r="A26" s="48">
        <v>24</v>
      </c>
      <c r="B26" s="26">
        <f>CONVERT((C26*12)+D26,"in","m")</f>
        <v>31.4071</v>
      </c>
      <c r="C26" s="53">
        <v>103</v>
      </c>
      <c r="D26" s="4">
        <v>0.5</v>
      </c>
      <c r="E26" s="102" t="s">
        <v>108</v>
      </c>
      <c r="F26" s="102" t="s">
        <v>11</v>
      </c>
      <c r="G26" s="102" t="s">
        <v>113</v>
      </c>
      <c r="H26" s="102" t="s">
        <v>67</v>
      </c>
      <c r="I26" s="27">
        <v>43323</v>
      </c>
    </row>
    <row r="27" spans="1:12" s="25" customFormat="1" x14ac:dyDescent="0.35">
      <c r="A27" s="48">
        <v>25</v>
      </c>
      <c r="B27" s="26">
        <f>CONVERT((C27*12)+D27,"in","m")</f>
        <v>30.911799999999999</v>
      </c>
      <c r="C27" s="53">
        <v>101</v>
      </c>
      <c r="D27" s="4">
        <v>5</v>
      </c>
      <c r="E27" s="103" t="s">
        <v>159</v>
      </c>
      <c r="F27" s="48" t="s">
        <v>160</v>
      </c>
      <c r="G27" s="48" t="s">
        <v>222</v>
      </c>
      <c r="H27" s="48" t="s">
        <v>39</v>
      </c>
      <c r="I27" s="27">
        <v>43351</v>
      </c>
    </row>
    <row r="28" spans="1:12" s="25" customFormat="1" x14ac:dyDescent="0.35">
      <c r="A28" s="48">
        <v>26</v>
      </c>
      <c r="B28" s="26">
        <f>CONVERT((C28*12)+D28,"in","m")</f>
        <v>30.861000000000001</v>
      </c>
      <c r="C28" s="53">
        <v>101</v>
      </c>
      <c r="D28" s="4">
        <v>3</v>
      </c>
      <c r="E28" s="103" t="s">
        <v>180</v>
      </c>
      <c r="F28" s="48" t="s">
        <v>11</v>
      </c>
      <c r="G28" s="48" t="s">
        <v>181</v>
      </c>
      <c r="H28" s="48" t="s">
        <v>34</v>
      </c>
      <c r="I28" s="27">
        <v>43316</v>
      </c>
    </row>
    <row r="29" spans="1:12" s="25" customFormat="1" x14ac:dyDescent="0.35">
      <c r="A29" s="48">
        <v>27</v>
      </c>
      <c r="B29" s="26">
        <f>CONVERT((C29*12)+D29,"in","m")</f>
        <v>30.683199999999999</v>
      </c>
      <c r="C29" s="53">
        <v>100</v>
      </c>
      <c r="D29" s="4">
        <v>8</v>
      </c>
      <c r="E29" s="106" t="s">
        <v>196</v>
      </c>
      <c r="F29" s="48" t="s">
        <v>195</v>
      </c>
      <c r="G29" s="48"/>
      <c r="H29" s="48" t="s">
        <v>40</v>
      </c>
      <c r="I29" s="27">
        <v>43330</v>
      </c>
    </row>
    <row r="30" spans="1:12" s="25" customFormat="1" x14ac:dyDescent="0.35">
      <c r="A30" s="48">
        <v>28</v>
      </c>
      <c r="B30" s="26">
        <f>CONVERT((C30*12)+D30,"in","m")</f>
        <v>30.632400000000001</v>
      </c>
      <c r="C30" s="53">
        <v>100</v>
      </c>
      <c r="D30" s="4">
        <v>6</v>
      </c>
      <c r="E30" s="106" t="s">
        <v>192</v>
      </c>
      <c r="F30" s="48" t="s">
        <v>168</v>
      </c>
      <c r="G30" s="48"/>
      <c r="H30" s="48" t="s">
        <v>67</v>
      </c>
      <c r="I30" s="27">
        <v>43323</v>
      </c>
    </row>
    <row r="31" spans="1:12" s="25" customFormat="1" x14ac:dyDescent="0.35">
      <c r="A31" s="48">
        <v>29</v>
      </c>
      <c r="B31" s="26">
        <f>CONVERT((C31*12)+D31,"in","m")</f>
        <v>30.2514</v>
      </c>
      <c r="C31" s="53">
        <v>99</v>
      </c>
      <c r="D31" s="4">
        <v>3</v>
      </c>
      <c r="E31" s="106" t="s">
        <v>138</v>
      </c>
      <c r="F31" s="48" t="s">
        <v>11</v>
      </c>
      <c r="G31" s="48" t="s">
        <v>104</v>
      </c>
      <c r="H31" s="48" t="s">
        <v>100</v>
      </c>
      <c r="I31" s="27">
        <v>43302</v>
      </c>
    </row>
    <row r="32" spans="1:12" s="25" customFormat="1" x14ac:dyDescent="0.35">
      <c r="A32" s="48">
        <v>30</v>
      </c>
      <c r="B32" s="26">
        <f>CONVERT((C32*12)+D32,"in","m")</f>
        <v>30.1752</v>
      </c>
      <c r="C32" s="53">
        <v>99</v>
      </c>
      <c r="D32" s="4">
        <v>0</v>
      </c>
      <c r="E32" s="106" t="s">
        <v>175</v>
      </c>
      <c r="F32" s="48" t="s">
        <v>11</v>
      </c>
      <c r="G32" s="48" t="s">
        <v>114</v>
      </c>
      <c r="H32" s="48" t="s">
        <v>33</v>
      </c>
      <c r="I32" s="27">
        <v>43316</v>
      </c>
    </row>
    <row r="33" spans="1:9" s="25" customFormat="1" x14ac:dyDescent="0.35">
      <c r="A33" s="63">
        <v>31</v>
      </c>
      <c r="B33" s="26">
        <f>CONVERT((C33*12)+D33,"in","m")</f>
        <v>29.591000000000001</v>
      </c>
      <c r="C33" s="53">
        <v>97</v>
      </c>
      <c r="D33" s="4">
        <v>1</v>
      </c>
      <c r="E33" s="106" t="s">
        <v>108</v>
      </c>
      <c r="F33" s="48" t="s">
        <v>11</v>
      </c>
      <c r="G33" s="48" t="s">
        <v>113</v>
      </c>
      <c r="H33" s="48" t="s">
        <v>40</v>
      </c>
      <c r="I33" s="27">
        <v>43695</v>
      </c>
    </row>
    <row r="34" spans="1:9" s="25" customFormat="1" x14ac:dyDescent="0.35">
      <c r="A34" s="63">
        <v>32</v>
      </c>
      <c r="B34" s="26">
        <f>CONVERT((C34*12)+D34,"in","m")</f>
        <v>29.5656</v>
      </c>
      <c r="C34" s="53">
        <v>97</v>
      </c>
      <c r="D34" s="4">
        <v>0</v>
      </c>
      <c r="E34" s="106" t="s">
        <v>107</v>
      </c>
      <c r="F34" s="48" t="s">
        <v>112</v>
      </c>
      <c r="G34" s="48"/>
      <c r="H34" s="48" t="s">
        <v>25</v>
      </c>
      <c r="I34" s="27">
        <v>43240</v>
      </c>
    </row>
    <row r="35" spans="1:9" s="25" customFormat="1" x14ac:dyDescent="0.35">
      <c r="A35" s="48">
        <v>33</v>
      </c>
      <c r="B35" s="26">
        <f>CONVERT((C35*12)+D35,"in","m")</f>
        <v>29.362400000000001</v>
      </c>
      <c r="C35" s="53">
        <v>96</v>
      </c>
      <c r="D35" s="4">
        <v>4</v>
      </c>
      <c r="E35" s="106" t="s">
        <v>197</v>
      </c>
      <c r="F35" s="48" t="s">
        <v>11</v>
      </c>
      <c r="G35" s="48" t="s">
        <v>22</v>
      </c>
      <c r="H35" s="48" t="s">
        <v>40</v>
      </c>
      <c r="I35" s="27">
        <v>43330</v>
      </c>
    </row>
    <row r="36" spans="1:9" s="25" customFormat="1" x14ac:dyDescent="0.35">
      <c r="A36" s="48">
        <v>34</v>
      </c>
      <c r="B36" s="26">
        <f>CONVERT((C36*12)+D36,"in","m")</f>
        <v>28.879799999999999</v>
      </c>
      <c r="C36" s="53">
        <v>94</v>
      </c>
      <c r="D36" s="4">
        <v>9</v>
      </c>
      <c r="E36" s="110" t="s">
        <v>198</v>
      </c>
      <c r="F36" s="48" t="s">
        <v>11</v>
      </c>
      <c r="G36" s="48" t="s">
        <v>199</v>
      </c>
      <c r="H36" s="48" t="s">
        <v>69</v>
      </c>
      <c r="I36" s="27">
        <v>43337</v>
      </c>
    </row>
    <row r="37" spans="1:9" s="25" customFormat="1" x14ac:dyDescent="0.35">
      <c r="A37" s="48">
        <v>35</v>
      </c>
      <c r="B37" s="26">
        <f>CONVERT((C37*12)+D37,"in","m")</f>
        <v>28.321000000000002</v>
      </c>
      <c r="C37" s="53">
        <v>92</v>
      </c>
      <c r="D37" s="4">
        <v>11</v>
      </c>
      <c r="E37" s="110" t="s">
        <v>110</v>
      </c>
      <c r="F37" s="48" t="s">
        <v>11</v>
      </c>
      <c r="G37" s="48"/>
      <c r="H37" s="48" t="s">
        <v>25</v>
      </c>
      <c r="I37" s="27">
        <v>43240</v>
      </c>
    </row>
    <row r="38" spans="1:9" s="25" customFormat="1" x14ac:dyDescent="0.35">
      <c r="A38" s="48">
        <v>36</v>
      </c>
      <c r="B38" s="26">
        <f>CONVERT((C38*12)+D38,"in","m")</f>
        <v>27.330400000000001</v>
      </c>
      <c r="C38" s="53">
        <v>89</v>
      </c>
      <c r="D38" s="4">
        <v>8</v>
      </c>
      <c r="E38" s="110" t="s">
        <v>148</v>
      </c>
      <c r="F38" s="48" t="s">
        <v>11</v>
      </c>
      <c r="G38" s="79" t="s">
        <v>146</v>
      </c>
      <c r="H38" s="48" t="s">
        <v>69</v>
      </c>
      <c r="I38" s="27">
        <v>43337</v>
      </c>
    </row>
    <row r="39" spans="1:9" s="25" customFormat="1" x14ac:dyDescent="0.35">
      <c r="A39" s="48">
        <v>37</v>
      </c>
      <c r="B39" s="26">
        <f>CONVERT((C39*12)+D39,"in","m")</f>
        <v>26.466799999999999</v>
      </c>
      <c r="C39" s="53">
        <v>86</v>
      </c>
      <c r="D39" s="4">
        <v>10</v>
      </c>
      <c r="E39" s="110" t="s">
        <v>194</v>
      </c>
      <c r="F39" s="110" t="s">
        <v>195</v>
      </c>
      <c r="G39" s="110"/>
      <c r="H39" s="110" t="s">
        <v>40</v>
      </c>
      <c r="I39" s="112">
        <v>43330</v>
      </c>
    </row>
    <row r="40" spans="1:9" x14ac:dyDescent="0.35">
      <c r="A40" s="63">
        <v>38</v>
      </c>
      <c r="B40" s="26">
        <f>CONVERT((C40*12)+D40,"in","m")</f>
        <v>24.6126</v>
      </c>
      <c r="C40" s="53">
        <v>80</v>
      </c>
      <c r="D40" s="4">
        <v>9</v>
      </c>
      <c r="E40" s="110" t="s">
        <v>176</v>
      </c>
      <c r="F40" s="110" t="s">
        <v>11</v>
      </c>
      <c r="G40" s="110" t="s">
        <v>33</v>
      </c>
      <c r="H40" s="110" t="s">
        <v>33</v>
      </c>
      <c r="I40" s="112">
        <v>43316</v>
      </c>
    </row>
    <row r="41" spans="1:9" x14ac:dyDescent="0.35">
      <c r="A41" s="63">
        <v>39</v>
      </c>
      <c r="B41" s="26">
        <f>CONVERT((C41*12)+D41,"in","m")</f>
        <v>22.6568</v>
      </c>
      <c r="C41" s="53">
        <v>74</v>
      </c>
      <c r="D41" s="4">
        <v>4</v>
      </c>
      <c r="E41" s="110" t="s">
        <v>144</v>
      </c>
      <c r="F41" s="110" t="s">
        <v>11</v>
      </c>
      <c r="G41" s="110" t="s">
        <v>145</v>
      </c>
      <c r="H41" s="110" t="s">
        <v>12</v>
      </c>
      <c r="I41" s="112">
        <v>43302</v>
      </c>
    </row>
    <row r="42" spans="1:9" x14ac:dyDescent="0.35">
      <c r="A42" s="63">
        <v>40</v>
      </c>
      <c r="B42" s="26">
        <f>CONVERT((C42*12)+D42,"in","m")</f>
        <v>21.259799999999998</v>
      </c>
      <c r="C42" s="53">
        <v>69</v>
      </c>
      <c r="D42" s="4">
        <v>9</v>
      </c>
      <c r="E42" s="74" t="s">
        <v>191</v>
      </c>
      <c r="F42" s="74"/>
      <c r="G42" s="74"/>
      <c r="H42" s="74" t="s">
        <v>67</v>
      </c>
      <c r="I42" s="27">
        <v>43323</v>
      </c>
    </row>
    <row r="43" spans="1:9" x14ac:dyDescent="0.35">
      <c r="A43" s="76">
        <v>41</v>
      </c>
      <c r="B43" s="26">
        <f>CONVERT((C43*12)+D43,"in","m")</f>
        <v>20.574000000000002</v>
      </c>
      <c r="C43" s="53">
        <v>67</v>
      </c>
      <c r="D43" s="4">
        <v>6</v>
      </c>
      <c r="E43" s="74" t="s">
        <v>170</v>
      </c>
      <c r="F43" s="74" t="s">
        <v>11</v>
      </c>
      <c r="G43" s="74" t="s">
        <v>171</v>
      </c>
      <c r="H43" s="74" t="s">
        <v>67</v>
      </c>
      <c r="I43" s="27">
        <v>43323</v>
      </c>
    </row>
    <row r="44" spans="1:9" x14ac:dyDescent="0.35">
      <c r="A44" s="76">
        <v>42</v>
      </c>
      <c r="B44" s="26">
        <f>CONVERT((C44*12)+D44,"in","m")</f>
        <v>0</v>
      </c>
      <c r="C44" s="53"/>
      <c r="D44" s="4"/>
      <c r="E44" s="74"/>
      <c r="F44" s="74"/>
      <c r="G44" s="127"/>
      <c r="H44" s="74"/>
      <c r="I44" s="27"/>
    </row>
    <row r="45" spans="1:9" x14ac:dyDescent="0.35">
      <c r="A45" s="76">
        <v>43</v>
      </c>
      <c r="B45" s="26">
        <f t="shared" ref="B45:B52" si="0">CONVERT((C45*12)+D45,"in","m")</f>
        <v>0</v>
      </c>
      <c r="C45" s="53"/>
      <c r="D45" s="4"/>
      <c r="E45" s="2"/>
      <c r="F45" s="2"/>
      <c r="G45" s="76"/>
      <c r="H45" s="6"/>
      <c r="I45" s="8"/>
    </row>
    <row r="46" spans="1:9" x14ac:dyDescent="0.35">
      <c r="A46" s="77">
        <v>44</v>
      </c>
      <c r="B46" s="26">
        <f t="shared" si="0"/>
        <v>0</v>
      </c>
      <c r="C46" s="53"/>
      <c r="D46" s="4"/>
      <c r="E46" s="2"/>
      <c r="F46" s="2"/>
      <c r="G46" s="77"/>
      <c r="H46" s="2"/>
      <c r="I46" s="8"/>
    </row>
    <row r="47" spans="1:9" x14ac:dyDescent="0.35">
      <c r="A47" s="78">
        <v>45</v>
      </c>
      <c r="B47" s="26">
        <f t="shared" si="0"/>
        <v>0</v>
      </c>
      <c r="C47" s="53"/>
      <c r="D47" s="4"/>
      <c r="E47" s="2"/>
      <c r="F47" s="2"/>
      <c r="G47" s="17"/>
      <c r="H47" s="2"/>
      <c r="I47" s="8"/>
    </row>
    <row r="48" spans="1:9" x14ac:dyDescent="0.35">
      <c r="A48" s="79">
        <v>46</v>
      </c>
      <c r="B48" s="26">
        <f t="shared" si="0"/>
        <v>0</v>
      </c>
      <c r="C48" s="53"/>
      <c r="D48" s="4"/>
      <c r="E48" s="2"/>
      <c r="F48" s="2"/>
      <c r="G48" s="47"/>
      <c r="H48" s="2"/>
      <c r="I48" s="8"/>
    </row>
    <row r="49" spans="1:9" x14ac:dyDescent="0.35">
      <c r="A49" s="80">
        <v>47</v>
      </c>
      <c r="B49" s="26">
        <f t="shared" si="0"/>
        <v>0</v>
      </c>
      <c r="C49" s="53"/>
      <c r="D49" s="4"/>
      <c r="E49" s="2"/>
      <c r="F49" s="2"/>
      <c r="G49" s="41"/>
      <c r="H49" s="2"/>
      <c r="I49" s="8"/>
    </row>
    <row r="50" spans="1:9" x14ac:dyDescent="0.35">
      <c r="A50" s="80">
        <v>48</v>
      </c>
      <c r="B50" s="26">
        <f t="shared" si="0"/>
        <v>0</v>
      </c>
      <c r="C50" s="53"/>
      <c r="D50" s="4"/>
      <c r="E50" s="2"/>
      <c r="F50" s="2"/>
      <c r="G50" s="80"/>
      <c r="H50" s="2"/>
      <c r="I50" s="8"/>
    </row>
    <row r="51" spans="1:9" x14ac:dyDescent="0.35">
      <c r="A51" s="81">
        <v>49</v>
      </c>
      <c r="B51" s="26">
        <f t="shared" si="0"/>
        <v>0</v>
      </c>
      <c r="C51" s="53"/>
      <c r="D51" s="4"/>
      <c r="E51" s="2"/>
      <c r="F51" s="2"/>
      <c r="G51" s="2"/>
      <c r="H51" s="2"/>
      <c r="I51" s="8"/>
    </row>
    <row r="52" spans="1:9" x14ac:dyDescent="0.35">
      <c r="A52" s="85">
        <v>50</v>
      </c>
      <c r="B52" s="26">
        <f t="shared" si="0"/>
        <v>0</v>
      </c>
      <c r="C52" s="53"/>
      <c r="D52" s="4"/>
      <c r="E52" s="2"/>
      <c r="F52" s="2"/>
      <c r="G52" s="2"/>
      <c r="H52" s="2"/>
      <c r="I52" s="8"/>
    </row>
    <row r="53" spans="1:9" x14ac:dyDescent="0.35">
      <c r="B53" s="26"/>
      <c r="C53" s="53"/>
      <c r="D53" s="4"/>
      <c r="E53" s="13"/>
      <c r="F53" s="14"/>
      <c r="G53" s="14"/>
      <c r="H53" s="14"/>
      <c r="I53" s="8"/>
    </row>
    <row r="54" spans="1:9" x14ac:dyDescent="0.35">
      <c r="B54" s="26"/>
      <c r="C54" s="53"/>
      <c r="D54" s="4"/>
      <c r="E54" s="18"/>
      <c r="F54" s="18"/>
      <c r="G54" s="22"/>
      <c r="H54" s="18"/>
      <c r="I54" s="8"/>
    </row>
    <row r="55" spans="1:9" x14ac:dyDescent="0.35">
      <c r="B55" s="26"/>
      <c r="C55" s="53"/>
      <c r="D55" s="4"/>
      <c r="E55" s="19"/>
      <c r="F55" s="19"/>
      <c r="G55" s="32"/>
      <c r="H55" s="19"/>
      <c r="I55" s="8"/>
    </row>
    <row r="56" spans="1:9" x14ac:dyDescent="0.35">
      <c r="B56" s="26"/>
      <c r="C56" s="53"/>
      <c r="D56" s="4"/>
      <c r="E56" s="20"/>
      <c r="F56" s="20"/>
      <c r="G56" s="20"/>
      <c r="H56" s="20"/>
      <c r="I56" s="8"/>
    </row>
    <row r="57" spans="1:9" x14ac:dyDescent="0.35">
      <c r="B57" s="26"/>
      <c r="C57" s="53"/>
      <c r="D57" s="4"/>
      <c r="E57" s="21"/>
      <c r="F57" s="21"/>
      <c r="G57" s="37"/>
      <c r="H57" s="21"/>
      <c r="I57" s="8"/>
    </row>
    <row r="58" spans="1:9" x14ac:dyDescent="0.35">
      <c r="B58" s="3"/>
      <c r="C58" s="53"/>
      <c r="D58" s="4"/>
      <c r="E58" s="21"/>
      <c r="F58" s="21"/>
      <c r="G58" s="25"/>
      <c r="H58" s="21"/>
      <c r="I58" s="8"/>
    </row>
    <row r="59" spans="1:9" x14ac:dyDescent="0.35">
      <c r="B59" s="3"/>
      <c r="C59" s="53"/>
      <c r="D59" s="4"/>
      <c r="E59" s="21"/>
      <c r="F59" s="21"/>
      <c r="G59" s="34"/>
      <c r="H59" s="21"/>
      <c r="I59" s="8"/>
    </row>
    <row r="60" spans="1:9" x14ac:dyDescent="0.35">
      <c r="B60" s="26"/>
      <c r="C60" s="53"/>
      <c r="D60" s="4"/>
      <c r="E60" s="21"/>
      <c r="F60" s="21"/>
      <c r="G60" s="37"/>
      <c r="H60" s="21"/>
      <c r="I60" s="8"/>
    </row>
    <row r="61" spans="1:9" x14ac:dyDescent="0.35">
      <c r="B61" s="3"/>
      <c r="C61" s="53"/>
      <c r="D61" s="4"/>
      <c r="E61" s="22"/>
      <c r="F61" s="22"/>
      <c r="G61" s="46"/>
      <c r="H61" s="22"/>
      <c r="I61" s="8"/>
    </row>
    <row r="62" spans="1:9" x14ac:dyDescent="0.35">
      <c r="B62" s="26"/>
      <c r="C62" s="53"/>
      <c r="D62" s="4"/>
      <c r="E62" s="29"/>
      <c r="F62" s="29"/>
      <c r="G62" s="29"/>
      <c r="H62" s="29"/>
      <c r="I62" s="27"/>
    </row>
    <row r="63" spans="1:9" x14ac:dyDescent="0.35">
      <c r="B63" s="26"/>
      <c r="C63" s="53"/>
      <c r="D63" s="4"/>
      <c r="E63" s="29"/>
      <c r="F63" s="29"/>
      <c r="G63" s="25"/>
      <c r="H63" s="29"/>
      <c r="I63" s="27"/>
    </row>
    <row r="64" spans="1:9" x14ac:dyDescent="0.35">
      <c r="B64" s="26"/>
      <c r="C64" s="53"/>
      <c r="D64" s="4"/>
      <c r="E64" s="30"/>
      <c r="F64" s="30"/>
      <c r="G64" s="25"/>
      <c r="H64" s="30"/>
      <c r="I64" s="27"/>
    </row>
    <row r="65" spans="2:9" x14ac:dyDescent="0.35">
      <c r="B65" s="26"/>
      <c r="C65" s="53"/>
      <c r="D65" s="4"/>
      <c r="E65" s="30"/>
      <c r="F65" s="30"/>
      <c r="G65" s="34"/>
      <c r="H65" s="30"/>
      <c r="I65" s="27"/>
    </row>
    <row r="66" spans="2:9" x14ac:dyDescent="0.35">
      <c r="B66" s="46"/>
      <c r="C66" s="53"/>
      <c r="D66" s="4"/>
      <c r="E66" s="30"/>
      <c r="F66" s="30"/>
      <c r="G66" s="36"/>
      <c r="H66" s="30"/>
      <c r="I66" s="27"/>
    </row>
    <row r="67" spans="2:9" x14ac:dyDescent="0.35">
      <c r="B67" s="26"/>
      <c r="C67" s="53"/>
      <c r="D67" s="4"/>
      <c r="E67" s="32"/>
      <c r="F67" s="32"/>
      <c r="G67" s="33"/>
      <c r="H67" s="32"/>
      <c r="I67" s="27"/>
    </row>
    <row r="68" spans="2:9" x14ac:dyDescent="0.35">
      <c r="B68" s="26"/>
      <c r="C68" s="53"/>
      <c r="D68" s="4"/>
      <c r="E68" s="32"/>
      <c r="F68" s="32"/>
      <c r="G68" s="32"/>
      <c r="H68" s="32"/>
      <c r="I68" s="27"/>
    </row>
    <row r="69" spans="2:9" x14ac:dyDescent="0.35">
      <c r="B69" s="26"/>
      <c r="C69" s="53"/>
      <c r="D69" s="4"/>
      <c r="E69" s="32"/>
      <c r="F69" s="32"/>
      <c r="G69" s="33"/>
      <c r="H69" s="32"/>
      <c r="I69" s="27"/>
    </row>
    <row r="70" spans="2:9" x14ac:dyDescent="0.35">
      <c r="B70" s="26"/>
      <c r="C70" s="53"/>
      <c r="D70" s="4"/>
      <c r="E70" s="32"/>
      <c r="F70" s="32"/>
      <c r="G70" s="34"/>
      <c r="H70" s="32"/>
      <c r="I70" s="27"/>
    </row>
    <row r="71" spans="2:9" x14ac:dyDescent="0.35">
      <c r="B71" s="26"/>
      <c r="C71" s="53"/>
      <c r="D71" s="4"/>
      <c r="E71" s="32"/>
      <c r="F71" s="32"/>
      <c r="G71" s="40"/>
      <c r="H71" s="32"/>
      <c r="I71" s="27"/>
    </row>
    <row r="72" spans="2:9" x14ac:dyDescent="0.35">
      <c r="B72" s="26"/>
      <c r="C72" s="53"/>
      <c r="D72" s="4"/>
      <c r="E72" s="32"/>
      <c r="F72" s="32"/>
      <c r="G72" s="43"/>
      <c r="H72" s="32"/>
      <c r="I72" s="27"/>
    </row>
    <row r="73" spans="2:9" x14ac:dyDescent="0.35">
      <c r="B73" s="26"/>
      <c r="C73" s="53"/>
      <c r="D73" s="4"/>
      <c r="E73" s="32"/>
      <c r="F73" s="32"/>
      <c r="G73" s="46"/>
      <c r="H73" s="32"/>
      <c r="I73" s="27"/>
    </row>
    <row r="74" spans="2:9" x14ac:dyDescent="0.35">
      <c r="B74" s="26"/>
      <c r="C74" s="53"/>
      <c r="D74" s="4"/>
      <c r="E74" s="32"/>
      <c r="F74" s="32"/>
      <c r="G74" s="32"/>
      <c r="H74" s="32"/>
      <c r="I74" s="27"/>
    </row>
    <row r="75" spans="2:9" x14ac:dyDescent="0.35">
      <c r="B75" s="26"/>
      <c r="C75" s="53"/>
      <c r="D75" s="4"/>
      <c r="E75" s="32"/>
      <c r="F75" s="32"/>
      <c r="G75" s="32"/>
      <c r="H75" s="32"/>
      <c r="I75" s="27"/>
    </row>
    <row r="76" spans="2:9" x14ac:dyDescent="0.35">
      <c r="B76" s="26"/>
      <c r="C76" s="53"/>
      <c r="D76" s="4"/>
      <c r="E76" s="43"/>
      <c r="F76" s="43"/>
      <c r="G76" s="43"/>
      <c r="H76" s="43"/>
      <c r="I76" s="27"/>
    </row>
    <row r="77" spans="2:9" x14ac:dyDescent="0.35">
      <c r="B77" s="26"/>
      <c r="C77" s="53"/>
      <c r="D77" s="4"/>
      <c r="E77" s="43"/>
      <c r="F77" s="43"/>
      <c r="G77" s="25"/>
      <c r="H77" s="43"/>
      <c r="I77" s="27"/>
    </row>
    <row r="78" spans="2:9" x14ac:dyDescent="0.35">
      <c r="B78" s="26"/>
      <c r="C78" s="53"/>
      <c r="D78" s="4"/>
      <c r="E78" s="43"/>
      <c r="F78" s="43"/>
      <c r="G78" s="43"/>
      <c r="H78" s="43"/>
      <c r="I78" s="27"/>
    </row>
    <row r="79" spans="2:9" x14ac:dyDescent="0.35">
      <c r="B79" s="26"/>
      <c r="C79" s="53"/>
      <c r="D79" s="4"/>
      <c r="E79" s="43"/>
      <c r="F79" s="43"/>
      <c r="G79" s="43"/>
      <c r="H79" s="43"/>
      <c r="I79" s="27"/>
    </row>
    <row r="80" spans="2:9" x14ac:dyDescent="0.35">
      <c r="B80" s="46"/>
      <c r="C80" s="53"/>
      <c r="D80" s="4"/>
      <c r="E80" s="43"/>
      <c r="F80" s="43"/>
      <c r="G80" s="46"/>
      <c r="H80" s="43"/>
      <c r="I80" s="27"/>
    </row>
    <row r="81" spans="2:9" x14ac:dyDescent="0.35">
      <c r="B81" s="46"/>
      <c r="C81" s="53"/>
      <c r="D81" s="4"/>
      <c r="E81" s="46"/>
      <c r="F81" s="46"/>
      <c r="G81" s="46"/>
      <c r="H81" s="46"/>
      <c r="I81" s="27"/>
    </row>
    <row r="82" spans="2:9" x14ac:dyDescent="0.35">
      <c r="B82" s="46"/>
      <c r="C82" s="4"/>
      <c r="D82" s="4"/>
      <c r="E82" s="46"/>
      <c r="F82" s="46"/>
      <c r="G82" s="46"/>
      <c r="H82" s="46"/>
      <c r="I82" s="27"/>
    </row>
    <row r="83" spans="2:9" x14ac:dyDescent="0.35">
      <c r="B83" s="26"/>
      <c r="C83" s="4"/>
      <c r="D83" s="4"/>
      <c r="E83" s="46"/>
      <c r="F83" s="46"/>
      <c r="G83" s="46"/>
      <c r="H83" s="46"/>
      <c r="I83" s="27"/>
    </row>
    <row r="84" spans="2:9" x14ac:dyDescent="0.35">
      <c r="B84" s="26"/>
      <c r="C84" s="4"/>
      <c r="D84" s="4"/>
      <c r="E84" s="46"/>
      <c r="F84" s="46"/>
      <c r="G84" s="25"/>
      <c r="H84" s="46"/>
      <c r="I84" s="27"/>
    </row>
    <row r="85" spans="2:9" x14ac:dyDescent="0.35">
      <c r="D85" s="4"/>
      <c r="I85" s="46"/>
    </row>
    <row r="86" spans="2:9" x14ac:dyDescent="0.35">
      <c r="D86" s="4"/>
    </row>
    <row r="87" spans="2:9" x14ac:dyDescent="0.35">
      <c r="C87" s="4"/>
      <c r="D87" s="4"/>
    </row>
  </sheetData>
  <sortState ref="B3:I43">
    <sortCondition descending="1" ref="B3:B43"/>
  </sortState>
  <mergeCells count="1">
    <mergeCell ref="A1:I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L74"/>
  <sheetViews>
    <sheetView zoomScale="90" zoomScaleNormal="90" workbookViewId="0">
      <selection activeCell="L17" sqref="L17"/>
    </sheetView>
  </sheetViews>
  <sheetFormatPr defaultRowHeight="14.5" x14ac:dyDescent="0.35"/>
  <cols>
    <col min="2" max="2" width="7.6328125" customWidth="1"/>
    <col min="3" max="3" width="6.6328125" style="25" customWidth="1"/>
    <col min="4" max="4" width="6.6328125" customWidth="1"/>
    <col min="5" max="5" width="19.6328125" customWidth="1"/>
    <col min="6" max="8" width="17.6328125" customWidth="1"/>
    <col min="9" max="9" width="12.6328125" customWidth="1"/>
    <col min="10" max="10" width="49.54296875" customWidth="1"/>
  </cols>
  <sheetData>
    <row r="1" spans="1:11" x14ac:dyDescent="0.35">
      <c r="A1" s="130" t="s">
        <v>119</v>
      </c>
      <c r="B1" s="130"/>
      <c r="C1" s="130"/>
      <c r="D1" s="130"/>
      <c r="E1" s="130"/>
      <c r="F1" s="130"/>
      <c r="G1" s="130"/>
      <c r="H1" s="130"/>
      <c r="I1" s="82"/>
    </row>
    <row r="2" spans="1:11" x14ac:dyDescent="0.35">
      <c r="A2" s="82" t="s">
        <v>0</v>
      </c>
      <c r="B2" s="82" t="s">
        <v>2</v>
      </c>
      <c r="C2" s="82" t="s">
        <v>82</v>
      </c>
      <c r="D2" s="82" t="s">
        <v>20</v>
      </c>
      <c r="E2" s="82" t="s">
        <v>1</v>
      </c>
      <c r="F2" s="82" t="s">
        <v>172</v>
      </c>
      <c r="G2" s="82" t="s">
        <v>3</v>
      </c>
      <c r="H2" s="82" t="s">
        <v>4</v>
      </c>
      <c r="I2" s="82" t="s">
        <v>42</v>
      </c>
    </row>
    <row r="3" spans="1:11" s="25" customFormat="1" x14ac:dyDescent="0.35">
      <c r="A3" s="82">
        <v>1</v>
      </c>
      <c r="B3" s="26">
        <f>CONVERT((C3*12)+D3,"in","m")</f>
        <v>37.947600000000001</v>
      </c>
      <c r="C3" s="53">
        <v>124</v>
      </c>
      <c r="D3" s="4">
        <v>6</v>
      </c>
      <c r="E3" s="102" t="s">
        <v>95</v>
      </c>
      <c r="F3" s="102" t="s">
        <v>11</v>
      </c>
      <c r="G3" s="102" t="s">
        <v>101</v>
      </c>
      <c r="H3" s="102" t="s">
        <v>56</v>
      </c>
      <c r="I3" s="27">
        <v>43302</v>
      </c>
    </row>
    <row r="4" spans="1:11" s="109" customFormat="1" x14ac:dyDescent="0.35">
      <c r="A4" s="88">
        <v>2</v>
      </c>
      <c r="B4" s="65">
        <f>CONVERT((C4*12)+D4,"in","m")</f>
        <v>36.322000000000003</v>
      </c>
      <c r="C4" s="66">
        <v>119</v>
      </c>
      <c r="D4" s="67">
        <v>2</v>
      </c>
      <c r="E4" s="88" t="s">
        <v>139</v>
      </c>
      <c r="F4" s="88" t="s">
        <v>11</v>
      </c>
      <c r="G4" s="88" t="s">
        <v>140</v>
      </c>
      <c r="H4" s="88" t="s">
        <v>21</v>
      </c>
      <c r="I4" s="68">
        <v>43337</v>
      </c>
      <c r="J4" s="88" t="s">
        <v>204</v>
      </c>
    </row>
    <row r="5" spans="1:11" s="25" customFormat="1" x14ac:dyDescent="0.35">
      <c r="A5" s="82">
        <v>3</v>
      </c>
      <c r="B5" s="26">
        <f>CONVERT((C5*12)+D5,"in","m")</f>
        <v>36.169600000000003</v>
      </c>
      <c r="C5" s="114">
        <v>118</v>
      </c>
      <c r="D5" s="111">
        <v>8</v>
      </c>
      <c r="E5" s="127" t="s">
        <v>96</v>
      </c>
      <c r="F5" s="127" t="s">
        <v>11</v>
      </c>
      <c r="G5" s="127" t="s">
        <v>102</v>
      </c>
      <c r="H5" s="127" t="s">
        <v>56</v>
      </c>
      <c r="I5" s="112">
        <v>43302</v>
      </c>
      <c r="J5" s="109"/>
    </row>
    <row r="6" spans="1:11" s="25" customFormat="1" x14ac:dyDescent="0.35">
      <c r="A6" s="82">
        <v>4</v>
      </c>
      <c r="B6" s="65">
        <f>CONVERT((C6*12)+D6,"in","m")</f>
        <v>35.7378</v>
      </c>
      <c r="C6" s="66">
        <v>117</v>
      </c>
      <c r="D6" s="67">
        <v>3</v>
      </c>
      <c r="E6" s="88" t="s">
        <v>139</v>
      </c>
      <c r="F6" s="88" t="s">
        <v>11</v>
      </c>
      <c r="G6" s="88" t="s">
        <v>140</v>
      </c>
      <c r="H6" s="88" t="s">
        <v>35</v>
      </c>
      <c r="I6" s="68">
        <v>43298</v>
      </c>
      <c r="J6" s="88" t="s">
        <v>141</v>
      </c>
    </row>
    <row r="7" spans="1:11" s="25" customFormat="1" x14ac:dyDescent="0.35">
      <c r="A7" s="82">
        <v>5</v>
      </c>
      <c r="B7" s="26">
        <f>CONVERT((C7*12)+D7,"in","m")</f>
        <v>34.658299999999997</v>
      </c>
      <c r="C7" s="53">
        <v>113</v>
      </c>
      <c r="D7" s="92">
        <v>8.5</v>
      </c>
      <c r="E7" s="89" t="s">
        <v>41</v>
      </c>
      <c r="F7" s="89" t="s">
        <v>19</v>
      </c>
      <c r="G7" s="95" t="s">
        <v>7</v>
      </c>
      <c r="H7" s="89" t="s">
        <v>5</v>
      </c>
      <c r="I7" s="27">
        <v>43254</v>
      </c>
      <c r="K7" s="27"/>
    </row>
    <row r="8" spans="1:11" s="25" customFormat="1" x14ac:dyDescent="0.35">
      <c r="A8" s="82">
        <v>6</v>
      </c>
      <c r="B8" s="26">
        <f>CONVERT((C8*12)+D8,"in","m")</f>
        <v>34.137599999999999</v>
      </c>
      <c r="C8" s="53">
        <v>112</v>
      </c>
      <c r="D8" s="4">
        <v>0</v>
      </c>
      <c r="E8" s="89" t="s">
        <v>14</v>
      </c>
      <c r="F8" s="89" t="s">
        <v>15</v>
      </c>
      <c r="G8" s="102" t="s">
        <v>92</v>
      </c>
      <c r="H8" s="89" t="s">
        <v>44</v>
      </c>
      <c r="I8" s="27">
        <v>43246</v>
      </c>
    </row>
    <row r="9" spans="1:11" s="25" customFormat="1" x14ac:dyDescent="0.35">
      <c r="A9" s="82">
        <v>7</v>
      </c>
      <c r="B9" s="90">
        <f>CONVERT((C9*12)+D9,"in","m")</f>
        <v>33.731200000000001</v>
      </c>
      <c r="C9" s="53">
        <v>110</v>
      </c>
      <c r="D9" s="4">
        <v>8</v>
      </c>
      <c r="E9" s="89" t="s">
        <v>78</v>
      </c>
      <c r="F9" s="89" t="s">
        <v>83</v>
      </c>
      <c r="H9" s="89" t="s">
        <v>26</v>
      </c>
      <c r="I9" s="50">
        <v>43308</v>
      </c>
      <c r="J9" s="102"/>
    </row>
    <row r="10" spans="1:11" s="25" customFormat="1" x14ac:dyDescent="0.35">
      <c r="A10" s="82">
        <v>8</v>
      </c>
      <c r="B10" s="26">
        <f>CONVERT((C10*12)+D10,"in","m")</f>
        <v>32.613599999999998</v>
      </c>
      <c r="C10" s="53">
        <v>107</v>
      </c>
      <c r="D10" s="4">
        <v>0</v>
      </c>
      <c r="E10" s="89" t="s">
        <v>93</v>
      </c>
      <c r="F10" s="89" t="s">
        <v>11</v>
      </c>
      <c r="G10" s="89" t="s">
        <v>22</v>
      </c>
      <c r="H10" s="89" t="s">
        <v>26</v>
      </c>
      <c r="I10" s="27">
        <v>43308</v>
      </c>
    </row>
    <row r="11" spans="1:11" s="25" customFormat="1" x14ac:dyDescent="0.35">
      <c r="A11" s="82">
        <v>9</v>
      </c>
      <c r="B11" s="90">
        <f>CONVERT((C11*12)+D11,"in","m")</f>
        <v>32.4358</v>
      </c>
      <c r="C11" s="64">
        <v>106</v>
      </c>
      <c r="D11" s="4">
        <v>5</v>
      </c>
      <c r="E11" s="89" t="s">
        <v>124</v>
      </c>
      <c r="F11" s="89" t="s">
        <v>11</v>
      </c>
      <c r="G11" s="89" t="s">
        <v>9</v>
      </c>
      <c r="H11" s="89" t="s">
        <v>162</v>
      </c>
      <c r="I11" s="27">
        <v>43308</v>
      </c>
    </row>
    <row r="12" spans="1:11" s="25" customFormat="1" x14ac:dyDescent="0.35">
      <c r="A12" s="91">
        <v>10</v>
      </c>
      <c r="B12" s="26">
        <f>CONVERT((C12*12)+D12,"in","m")</f>
        <v>31.114999999999998</v>
      </c>
      <c r="C12" s="53">
        <v>102</v>
      </c>
      <c r="D12" s="4">
        <v>1</v>
      </c>
      <c r="E12" s="89" t="s">
        <v>185</v>
      </c>
      <c r="F12" s="89" t="s">
        <v>11</v>
      </c>
      <c r="G12" s="89" t="s">
        <v>28</v>
      </c>
      <c r="H12" s="89" t="s">
        <v>25</v>
      </c>
      <c r="I12" s="27">
        <v>43240</v>
      </c>
    </row>
    <row r="13" spans="1:11" s="25" customFormat="1" x14ac:dyDescent="0.35">
      <c r="A13" s="91">
        <v>11</v>
      </c>
      <c r="B13" s="26">
        <f>CONVERT((C13*12)+D13,"in","m")</f>
        <v>30.314900000000002</v>
      </c>
      <c r="C13" s="53">
        <v>99</v>
      </c>
      <c r="D13" s="4">
        <v>5.5</v>
      </c>
      <c r="E13" s="89" t="s">
        <v>94</v>
      </c>
      <c r="F13" s="89" t="s">
        <v>11</v>
      </c>
      <c r="G13" s="89" t="s">
        <v>100</v>
      </c>
      <c r="H13" s="89" t="s">
        <v>37</v>
      </c>
      <c r="I13" s="27">
        <v>43337</v>
      </c>
      <c r="J13" s="88"/>
    </row>
    <row r="14" spans="1:11" s="25" customFormat="1" x14ac:dyDescent="0.35">
      <c r="A14" s="91">
        <v>12</v>
      </c>
      <c r="B14" s="26">
        <f>CONVERT((C14*12)+D14,"in","m")</f>
        <v>29.718</v>
      </c>
      <c r="C14" s="53">
        <v>97</v>
      </c>
      <c r="D14" s="4">
        <v>6</v>
      </c>
      <c r="E14" s="89" t="s">
        <v>98</v>
      </c>
      <c r="F14" s="89" t="s">
        <v>11</v>
      </c>
      <c r="G14" s="89" t="s">
        <v>99</v>
      </c>
      <c r="H14" s="89" t="s">
        <v>25</v>
      </c>
      <c r="I14" s="27">
        <v>43309</v>
      </c>
      <c r="J14" s="109"/>
    </row>
    <row r="15" spans="1:11" s="25" customFormat="1" x14ac:dyDescent="0.35">
      <c r="A15" s="82">
        <v>13</v>
      </c>
      <c r="B15" s="118">
        <f>CONVERT((C15*12)+D15,"in","m")</f>
        <v>29.159199999999998</v>
      </c>
      <c r="C15" s="53">
        <v>95</v>
      </c>
      <c r="D15" s="4">
        <v>8</v>
      </c>
      <c r="E15" s="89" t="s">
        <v>179</v>
      </c>
      <c r="F15" s="89" t="s">
        <v>11</v>
      </c>
      <c r="G15" s="89" t="s">
        <v>6</v>
      </c>
      <c r="H15" s="89" t="s">
        <v>37</v>
      </c>
      <c r="I15" s="27">
        <v>43337</v>
      </c>
      <c r="J15" s="109"/>
    </row>
    <row r="16" spans="1:11" s="25" customFormat="1" x14ac:dyDescent="0.35">
      <c r="A16" s="82">
        <v>14</v>
      </c>
      <c r="B16" s="90">
        <f>CONVERT((C16*12)+D16,"in","m")</f>
        <v>29.057600000000001</v>
      </c>
      <c r="C16" s="53">
        <v>95</v>
      </c>
      <c r="D16" s="4">
        <v>4</v>
      </c>
      <c r="E16" s="94" t="s">
        <v>103</v>
      </c>
      <c r="F16" s="94" t="s">
        <v>11</v>
      </c>
      <c r="G16" s="94" t="s">
        <v>104</v>
      </c>
      <c r="H16" s="101" t="s">
        <v>52</v>
      </c>
      <c r="I16" s="27">
        <v>43288</v>
      </c>
    </row>
    <row r="17" spans="1:12" s="25" customFormat="1" x14ac:dyDescent="0.35">
      <c r="A17" s="82">
        <v>15</v>
      </c>
      <c r="B17" s="90">
        <f>CONVERT((C17*12)+D17,"in","m")</f>
        <v>28.778199999999998</v>
      </c>
      <c r="C17" s="53">
        <v>94</v>
      </c>
      <c r="D17" s="4">
        <v>5</v>
      </c>
      <c r="E17" s="99" t="s">
        <v>142</v>
      </c>
      <c r="F17" s="82" t="s">
        <v>11</v>
      </c>
      <c r="G17" s="82" t="s">
        <v>143</v>
      </c>
      <c r="H17" s="101" t="s">
        <v>9</v>
      </c>
      <c r="I17" s="27">
        <v>43295</v>
      </c>
      <c r="K17" s="84"/>
    </row>
    <row r="18" spans="1:12" s="25" customFormat="1" x14ac:dyDescent="0.35">
      <c r="A18" s="82">
        <v>16</v>
      </c>
      <c r="B18" s="90">
        <f>CONVERT((C18*12)+D18,"in","m")</f>
        <v>28.702000000000002</v>
      </c>
      <c r="C18" s="53">
        <v>94</v>
      </c>
      <c r="D18" s="4">
        <v>2</v>
      </c>
      <c r="E18" s="101" t="s">
        <v>188</v>
      </c>
      <c r="F18" s="82" t="s">
        <v>189</v>
      </c>
      <c r="G18" s="82"/>
      <c r="H18" s="105" t="s">
        <v>24</v>
      </c>
      <c r="I18" s="27">
        <v>43322</v>
      </c>
    </row>
    <row r="19" spans="1:12" s="25" customFormat="1" x14ac:dyDescent="0.35">
      <c r="A19" s="82">
        <v>17</v>
      </c>
      <c r="B19" s="90">
        <f>CONVERT((C19*12)+D19,"in","m")</f>
        <v>28.2956</v>
      </c>
      <c r="C19" s="53">
        <v>92</v>
      </c>
      <c r="D19" s="4">
        <v>10</v>
      </c>
      <c r="E19" s="101" t="s">
        <v>136</v>
      </c>
      <c r="F19" s="82" t="s">
        <v>11</v>
      </c>
      <c r="G19" s="82" t="s">
        <v>137</v>
      </c>
      <c r="H19" s="106" t="s">
        <v>13</v>
      </c>
      <c r="I19" s="27">
        <v>43309</v>
      </c>
    </row>
    <row r="20" spans="1:12" s="25" customFormat="1" x14ac:dyDescent="0.35">
      <c r="A20" s="82">
        <v>18</v>
      </c>
      <c r="B20" s="90">
        <f>CONVERT((C20*12)+D20,"in","m")</f>
        <v>28.270199999999999</v>
      </c>
      <c r="C20" s="114">
        <v>92</v>
      </c>
      <c r="D20" s="111">
        <v>9</v>
      </c>
      <c r="E20" s="101" t="s">
        <v>138</v>
      </c>
      <c r="F20" s="82" t="s">
        <v>11</v>
      </c>
      <c r="G20" s="82" t="s">
        <v>104</v>
      </c>
      <c r="H20" s="110" t="s">
        <v>67</v>
      </c>
      <c r="I20" s="27">
        <v>43323</v>
      </c>
    </row>
    <row r="21" spans="1:12" s="25" customFormat="1" x14ac:dyDescent="0.35">
      <c r="A21" s="82">
        <v>19</v>
      </c>
      <c r="B21" s="90">
        <f>CONVERT((C21*12)+D21,"in","m")</f>
        <v>28.244800000000001</v>
      </c>
      <c r="C21" s="53">
        <v>92</v>
      </c>
      <c r="D21" s="4">
        <v>8</v>
      </c>
      <c r="E21" s="101" t="s">
        <v>150</v>
      </c>
      <c r="F21" s="82" t="s">
        <v>135</v>
      </c>
      <c r="G21" s="82"/>
      <c r="H21" s="101" t="s">
        <v>54</v>
      </c>
      <c r="I21" s="27">
        <v>43295</v>
      </c>
    </row>
    <row r="22" spans="1:12" s="25" customFormat="1" x14ac:dyDescent="0.35">
      <c r="A22" s="82">
        <v>20</v>
      </c>
      <c r="B22" s="90">
        <f>CONVERT((C22*12)+D22,"in","m")</f>
        <v>27.165299999999998</v>
      </c>
      <c r="C22" s="114">
        <v>89</v>
      </c>
      <c r="D22" s="111">
        <v>1.5</v>
      </c>
      <c r="E22" s="101" t="s">
        <v>167</v>
      </c>
      <c r="F22" s="82" t="s">
        <v>168</v>
      </c>
      <c r="G22" s="82"/>
      <c r="H22" s="110" t="s">
        <v>67</v>
      </c>
      <c r="I22" s="27">
        <v>43323</v>
      </c>
    </row>
    <row r="23" spans="1:12" s="25" customFormat="1" x14ac:dyDescent="0.35">
      <c r="A23" s="48">
        <v>21</v>
      </c>
      <c r="B23" s="90">
        <f>CONVERT((C23*12)+D23,"in","m")</f>
        <v>26.746200000000002</v>
      </c>
      <c r="C23" s="117">
        <v>87</v>
      </c>
      <c r="D23" s="124">
        <v>9</v>
      </c>
      <c r="E23" s="102" t="s">
        <v>134</v>
      </c>
      <c r="F23" s="102" t="s">
        <v>135</v>
      </c>
      <c r="G23" s="102"/>
      <c r="H23" s="112" t="s">
        <v>5</v>
      </c>
      <c r="I23" s="27">
        <v>43254</v>
      </c>
      <c r="L23" s="25" t="s">
        <v>121</v>
      </c>
    </row>
    <row r="24" spans="1:12" s="25" customFormat="1" x14ac:dyDescent="0.35">
      <c r="A24" s="48">
        <v>22</v>
      </c>
      <c r="B24" s="90">
        <f>CONVERT((C24*12)+D24,"in","m")</f>
        <v>25.628599999999999</v>
      </c>
      <c r="C24" s="53">
        <v>84</v>
      </c>
      <c r="D24" s="4">
        <v>1</v>
      </c>
      <c r="E24" s="103" t="s">
        <v>180</v>
      </c>
      <c r="F24" s="48" t="s">
        <v>11</v>
      </c>
      <c r="G24" s="48" t="s">
        <v>181</v>
      </c>
      <c r="H24" s="110" t="s">
        <v>37</v>
      </c>
      <c r="I24" s="27">
        <v>43337</v>
      </c>
    </row>
    <row r="25" spans="1:12" s="25" customFormat="1" x14ac:dyDescent="0.35">
      <c r="A25" s="48">
        <v>23</v>
      </c>
      <c r="B25" s="90">
        <f>CONVERT((C25*12)+D25,"in","m")</f>
        <v>25.298400000000001</v>
      </c>
      <c r="C25" s="53">
        <v>83</v>
      </c>
      <c r="D25" s="4">
        <v>0</v>
      </c>
      <c r="E25" s="103" t="s">
        <v>147</v>
      </c>
      <c r="F25" s="48" t="s">
        <v>11</v>
      </c>
      <c r="G25" s="48" t="s">
        <v>125</v>
      </c>
      <c r="H25" s="70" t="s">
        <v>9</v>
      </c>
      <c r="I25" s="27">
        <v>43295</v>
      </c>
    </row>
    <row r="26" spans="1:12" s="25" customFormat="1" x14ac:dyDescent="0.35">
      <c r="A26" s="48" t="s">
        <v>207</v>
      </c>
      <c r="B26" s="90">
        <f>CONVERT((C26*12)+D26,"in","m")</f>
        <v>25.222200000000001</v>
      </c>
      <c r="C26" s="53">
        <v>82</v>
      </c>
      <c r="D26" s="4">
        <v>9</v>
      </c>
      <c r="E26" s="106" t="s">
        <v>187</v>
      </c>
      <c r="F26" s="48" t="s">
        <v>168</v>
      </c>
      <c r="G26" s="48"/>
      <c r="H26" s="75" t="s">
        <v>67</v>
      </c>
      <c r="I26" s="27">
        <v>43323</v>
      </c>
    </row>
    <row r="27" spans="1:12" s="25" customFormat="1" x14ac:dyDescent="0.35">
      <c r="A27" s="48" t="s">
        <v>207</v>
      </c>
      <c r="B27" s="90">
        <f>CONVERT((C27*12)+D27,"in","m")</f>
        <v>25.222200000000001</v>
      </c>
      <c r="C27" s="53">
        <v>82</v>
      </c>
      <c r="D27" s="4">
        <v>9</v>
      </c>
      <c r="E27" s="106" t="s">
        <v>196</v>
      </c>
      <c r="F27" s="48" t="s">
        <v>195</v>
      </c>
      <c r="G27" s="48"/>
      <c r="H27" s="110" t="s">
        <v>40</v>
      </c>
      <c r="I27" s="27">
        <v>43330</v>
      </c>
    </row>
    <row r="28" spans="1:12" s="25" customFormat="1" x14ac:dyDescent="0.35">
      <c r="A28" s="48">
        <v>26</v>
      </c>
      <c r="B28" s="90">
        <f>CONVERT((C28*12)+D28,"in","m")</f>
        <v>24.638000000000002</v>
      </c>
      <c r="C28" s="53">
        <v>80</v>
      </c>
      <c r="D28" s="4">
        <v>10</v>
      </c>
      <c r="E28" s="106" t="s">
        <v>159</v>
      </c>
      <c r="F28" s="48" t="s">
        <v>160</v>
      </c>
      <c r="G28" s="48"/>
      <c r="H28" s="127" t="s">
        <v>100</v>
      </c>
      <c r="I28" s="27">
        <v>43302</v>
      </c>
    </row>
    <row r="29" spans="1:12" s="25" customFormat="1" x14ac:dyDescent="0.35">
      <c r="A29" s="48">
        <v>27</v>
      </c>
      <c r="B29" s="90">
        <f>CONVERT((C29*12)+D29,"in","m")</f>
        <v>24.5364</v>
      </c>
      <c r="C29" s="53">
        <v>80</v>
      </c>
      <c r="D29" s="4">
        <v>6</v>
      </c>
      <c r="E29" s="110" t="s">
        <v>183</v>
      </c>
      <c r="F29" s="48" t="s">
        <v>11</v>
      </c>
      <c r="G29" s="48" t="s">
        <v>182</v>
      </c>
      <c r="H29" s="112" t="s">
        <v>34</v>
      </c>
      <c r="I29" s="27">
        <v>43316</v>
      </c>
    </row>
    <row r="30" spans="1:12" s="25" customFormat="1" x14ac:dyDescent="0.35">
      <c r="A30" s="48">
        <v>28</v>
      </c>
      <c r="B30" s="90">
        <f>CONVERT((C30*12)+D30,"in","m")</f>
        <v>24.4602</v>
      </c>
      <c r="C30" s="53">
        <v>80</v>
      </c>
      <c r="D30" s="4">
        <v>3</v>
      </c>
      <c r="E30" s="110" t="s">
        <v>155</v>
      </c>
      <c r="F30" s="48" t="s">
        <v>11</v>
      </c>
      <c r="G30" s="48"/>
      <c r="H30" s="110" t="s">
        <v>34</v>
      </c>
      <c r="I30" s="27">
        <v>43316</v>
      </c>
    </row>
    <row r="31" spans="1:12" s="25" customFormat="1" x14ac:dyDescent="0.35">
      <c r="A31" s="48">
        <v>29</v>
      </c>
      <c r="B31" s="90">
        <f>CONVERT((C31*12)+D31,"in","m")</f>
        <v>23.952200000000001</v>
      </c>
      <c r="C31" s="53">
        <v>78</v>
      </c>
      <c r="D31" s="4">
        <v>7</v>
      </c>
      <c r="E31" s="110" t="s">
        <v>197</v>
      </c>
      <c r="F31" s="48" t="s">
        <v>11</v>
      </c>
      <c r="G31" s="49" t="s">
        <v>22</v>
      </c>
      <c r="H31" s="127" t="s">
        <v>40</v>
      </c>
      <c r="I31" s="27">
        <v>43330</v>
      </c>
    </row>
    <row r="32" spans="1:12" s="25" customFormat="1" x14ac:dyDescent="0.35">
      <c r="A32" s="75">
        <v>30</v>
      </c>
      <c r="B32" s="90">
        <f>CONVERT((C32*12)+D32,"in","m")</f>
        <v>23.799800000000001</v>
      </c>
      <c r="C32" s="53">
        <v>78</v>
      </c>
      <c r="D32" s="4">
        <v>1</v>
      </c>
      <c r="E32" s="110" t="s">
        <v>108</v>
      </c>
      <c r="F32" s="48" t="s">
        <v>11</v>
      </c>
      <c r="G32" s="48" t="s">
        <v>113</v>
      </c>
      <c r="H32" s="112" t="s">
        <v>40</v>
      </c>
      <c r="I32" s="27">
        <v>43330</v>
      </c>
    </row>
    <row r="33" spans="1:9" s="25" customFormat="1" x14ac:dyDescent="0.35">
      <c r="A33" s="48">
        <v>31</v>
      </c>
      <c r="B33" s="90">
        <f>CONVERT((C33*12)+D33,"in","m")</f>
        <v>21.971</v>
      </c>
      <c r="C33" s="53">
        <v>72</v>
      </c>
      <c r="D33" s="4">
        <v>1</v>
      </c>
      <c r="E33" s="110" t="s">
        <v>194</v>
      </c>
      <c r="F33" s="48" t="s">
        <v>195</v>
      </c>
      <c r="G33" s="48"/>
      <c r="H33" s="48" t="s">
        <v>40</v>
      </c>
      <c r="I33" s="27">
        <v>43330</v>
      </c>
    </row>
    <row r="34" spans="1:9" s="25" customFormat="1" x14ac:dyDescent="0.35">
      <c r="A34" s="48">
        <v>32</v>
      </c>
      <c r="B34" s="90">
        <f>CONVERT((C34*12)+D34,"in","m")</f>
        <v>20.574000000000002</v>
      </c>
      <c r="C34" s="53">
        <v>67</v>
      </c>
      <c r="D34" s="4">
        <v>6</v>
      </c>
      <c r="E34" s="110" t="s">
        <v>170</v>
      </c>
      <c r="F34" s="110"/>
      <c r="G34" s="110"/>
      <c r="H34" s="110" t="s">
        <v>67</v>
      </c>
      <c r="I34" s="112">
        <v>43323</v>
      </c>
    </row>
    <row r="35" spans="1:9" s="25" customFormat="1" x14ac:dyDescent="0.35">
      <c r="A35" s="48">
        <v>33</v>
      </c>
      <c r="B35" s="90">
        <f>CONVERT((C35*12)+D35,"in","m")</f>
        <v>20.040600000000001</v>
      </c>
      <c r="C35" s="53">
        <v>65</v>
      </c>
      <c r="D35" s="4">
        <v>9</v>
      </c>
      <c r="E35" s="110" t="s">
        <v>148</v>
      </c>
      <c r="F35" s="110" t="s">
        <v>11</v>
      </c>
      <c r="G35" s="110" t="s">
        <v>146</v>
      </c>
      <c r="H35" s="110" t="s">
        <v>9</v>
      </c>
      <c r="I35" s="112">
        <v>43295</v>
      </c>
    </row>
    <row r="36" spans="1:9" s="25" customFormat="1" x14ac:dyDescent="0.35">
      <c r="A36" s="127">
        <v>34</v>
      </c>
      <c r="B36" s="118">
        <f>CONVERT((C36*12)+D36,"in","m")</f>
        <v>18.1356</v>
      </c>
      <c r="C36" s="53">
        <v>59</v>
      </c>
      <c r="D36" s="111">
        <v>6</v>
      </c>
      <c r="E36" s="110" t="s">
        <v>144</v>
      </c>
      <c r="F36" s="110" t="s">
        <v>11</v>
      </c>
      <c r="G36" s="110" t="s">
        <v>145</v>
      </c>
      <c r="H36" s="110" t="s">
        <v>12</v>
      </c>
      <c r="I36" s="112">
        <v>43302</v>
      </c>
    </row>
    <row r="37" spans="1:9" s="25" customFormat="1" x14ac:dyDescent="0.35">
      <c r="A37" s="48">
        <v>35</v>
      </c>
      <c r="B37" s="90">
        <f>CONVERT((C37*12)+D37,"in","m")</f>
        <v>16.4846</v>
      </c>
      <c r="C37" s="53">
        <v>54</v>
      </c>
      <c r="D37" s="111">
        <v>1</v>
      </c>
      <c r="E37" s="48" t="s">
        <v>191</v>
      </c>
      <c r="F37" s="48"/>
      <c r="G37" s="48"/>
      <c r="H37" s="48" t="s">
        <v>67</v>
      </c>
      <c r="I37" s="27">
        <v>43323</v>
      </c>
    </row>
    <row r="38" spans="1:9" x14ac:dyDescent="0.35">
      <c r="B38" s="26"/>
      <c r="C38" s="53"/>
      <c r="D38" s="4"/>
      <c r="E38" s="2"/>
      <c r="F38" s="2"/>
      <c r="G38" s="2"/>
      <c r="H38" s="2"/>
      <c r="I38" s="8"/>
    </row>
    <row r="39" spans="1:9" x14ac:dyDescent="0.35">
      <c r="B39" s="26"/>
      <c r="C39" s="4"/>
      <c r="D39" s="4"/>
      <c r="E39" s="2"/>
      <c r="F39" s="2"/>
      <c r="G39" s="2"/>
      <c r="H39" s="6"/>
      <c r="I39" s="8"/>
    </row>
    <row r="40" spans="1:9" x14ac:dyDescent="0.35">
      <c r="B40" s="26"/>
      <c r="C40" s="4"/>
      <c r="D40" s="4"/>
      <c r="E40" s="2"/>
      <c r="F40" s="2"/>
      <c r="G40" s="2"/>
      <c r="H40" s="6"/>
      <c r="I40" s="8"/>
    </row>
    <row r="41" spans="1:9" x14ac:dyDescent="0.35">
      <c r="B41" s="26"/>
      <c r="C41" s="4"/>
      <c r="D41" s="4"/>
      <c r="E41" s="2"/>
      <c r="F41" s="2"/>
      <c r="G41" s="2"/>
      <c r="H41" s="6"/>
      <c r="I41" s="8"/>
    </row>
    <row r="42" spans="1:9" x14ac:dyDescent="0.35">
      <c r="B42" s="26"/>
      <c r="C42" s="4"/>
      <c r="D42" s="4"/>
      <c r="E42" s="2"/>
      <c r="F42" s="2"/>
      <c r="G42" s="25"/>
      <c r="H42" s="6"/>
      <c r="I42" s="8"/>
    </row>
    <row r="43" spans="1:9" x14ac:dyDescent="0.35">
      <c r="B43" s="26"/>
      <c r="C43" s="4"/>
      <c r="D43" s="4"/>
      <c r="E43" s="2"/>
      <c r="F43" s="2"/>
      <c r="G43" s="2"/>
      <c r="H43" s="6"/>
      <c r="I43" s="8"/>
    </row>
    <row r="44" spans="1:9" x14ac:dyDescent="0.35">
      <c r="B44" s="26"/>
      <c r="C44" s="4"/>
      <c r="D44" s="4"/>
      <c r="E44" s="2"/>
      <c r="F44" s="2"/>
      <c r="G44" s="2"/>
      <c r="H44" s="2"/>
      <c r="I44" s="8"/>
    </row>
    <row r="45" spans="1:9" x14ac:dyDescent="0.35">
      <c r="B45" s="26"/>
      <c r="C45" s="4"/>
      <c r="D45" s="4"/>
      <c r="E45" s="2"/>
      <c r="F45" s="2"/>
      <c r="G45" s="25"/>
      <c r="H45" s="2"/>
      <c r="I45" s="8"/>
    </row>
    <row r="46" spans="1:9" x14ac:dyDescent="0.35">
      <c r="B46" s="26"/>
      <c r="C46" s="4"/>
      <c r="D46" s="4"/>
      <c r="E46" s="2"/>
      <c r="F46" s="32"/>
      <c r="G46" s="32"/>
      <c r="H46" s="32"/>
      <c r="I46" s="27"/>
    </row>
    <row r="47" spans="1:9" x14ac:dyDescent="0.35">
      <c r="B47" s="26"/>
      <c r="C47" s="4"/>
      <c r="D47" s="4"/>
      <c r="E47" s="2"/>
      <c r="F47" s="32"/>
      <c r="G47" s="32"/>
      <c r="H47" s="32"/>
      <c r="I47" s="27"/>
    </row>
    <row r="48" spans="1:9" x14ac:dyDescent="0.35">
      <c r="B48" s="26"/>
      <c r="C48" s="4"/>
      <c r="D48" s="4"/>
      <c r="E48" s="2"/>
      <c r="F48" s="32"/>
      <c r="G48" s="32"/>
      <c r="H48" s="32"/>
      <c r="I48" s="27"/>
    </row>
    <row r="49" spans="2:9" x14ac:dyDescent="0.35">
      <c r="B49" s="26"/>
      <c r="C49" s="4"/>
      <c r="D49" s="4"/>
      <c r="E49" s="2"/>
      <c r="F49" s="32"/>
      <c r="G49" s="32"/>
      <c r="H49" s="32"/>
      <c r="I49" s="27"/>
    </row>
    <row r="50" spans="2:9" x14ac:dyDescent="0.35">
      <c r="B50" s="26"/>
      <c r="C50" s="4"/>
      <c r="D50" s="4"/>
      <c r="E50" s="2"/>
      <c r="F50" s="32"/>
      <c r="G50" s="32"/>
      <c r="H50" s="32"/>
      <c r="I50" s="27"/>
    </row>
    <row r="51" spans="2:9" x14ac:dyDescent="0.35">
      <c r="B51" s="26"/>
      <c r="C51" s="4"/>
      <c r="D51" s="4"/>
      <c r="E51" s="21"/>
      <c r="F51" s="32"/>
      <c r="G51" s="32"/>
      <c r="H51" s="32"/>
      <c r="I51" s="27"/>
    </row>
    <row r="52" spans="2:9" x14ac:dyDescent="0.35">
      <c r="B52" s="26"/>
      <c r="C52" s="4"/>
      <c r="D52" s="4"/>
      <c r="E52" s="21"/>
      <c r="F52" s="32"/>
      <c r="G52" s="32"/>
      <c r="H52" s="32"/>
      <c r="I52" s="27"/>
    </row>
    <row r="53" spans="2:9" x14ac:dyDescent="0.35">
      <c r="B53" s="26"/>
      <c r="C53" s="4"/>
      <c r="D53" s="4"/>
      <c r="E53" s="21"/>
      <c r="F53" s="32"/>
      <c r="G53" s="32"/>
      <c r="H53" s="32"/>
      <c r="I53" s="27"/>
    </row>
    <row r="54" spans="2:9" x14ac:dyDescent="0.35">
      <c r="B54" s="26"/>
      <c r="C54" s="4"/>
      <c r="D54" s="4"/>
      <c r="E54" s="21"/>
      <c r="F54" s="32"/>
      <c r="G54" s="32"/>
      <c r="H54" s="32"/>
      <c r="I54" s="27"/>
    </row>
    <row r="55" spans="2:9" x14ac:dyDescent="0.35">
      <c r="B55" s="26"/>
      <c r="C55" s="4"/>
      <c r="D55" s="4"/>
      <c r="E55" s="22"/>
      <c r="F55" s="32"/>
      <c r="G55" s="32"/>
      <c r="H55" s="32"/>
      <c r="I55" s="27"/>
    </row>
    <row r="56" spans="2:9" x14ac:dyDescent="0.35">
      <c r="B56" s="26"/>
      <c r="C56" s="4"/>
      <c r="D56" s="4"/>
      <c r="E56" s="29"/>
      <c r="F56" s="32"/>
      <c r="G56" s="32"/>
      <c r="H56" s="32"/>
      <c r="I56" s="27"/>
    </row>
    <row r="57" spans="2:9" x14ac:dyDescent="0.35">
      <c r="B57" s="26"/>
      <c r="C57" s="4"/>
      <c r="D57" s="4"/>
      <c r="E57" s="29"/>
      <c r="F57" s="32"/>
      <c r="G57" s="32"/>
      <c r="H57" s="32"/>
      <c r="I57" s="27"/>
    </row>
    <row r="58" spans="2:9" x14ac:dyDescent="0.35">
      <c r="B58" s="26"/>
      <c r="C58" s="4"/>
      <c r="D58" s="4"/>
      <c r="E58" s="29"/>
      <c r="F58" s="32"/>
      <c r="G58" s="32"/>
      <c r="H58" s="32"/>
      <c r="I58" s="27"/>
    </row>
    <row r="59" spans="2:9" x14ac:dyDescent="0.35">
      <c r="B59" s="26"/>
      <c r="C59" s="4"/>
      <c r="D59" s="4"/>
      <c r="E59" s="30"/>
      <c r="F59" s="32"/>
      <c r="G59" s="32"/>
      <c r="H59" s="32"/>
      <c r="I59" s="27"/>
    </row>
    <row r="60" spans="2:9" x14ac:dyDescent="0.35">
      <c r="B60" s="26"/>
      <c r="C60" s="4"/>
      <c r="D60" s="4"/>
      <c r="E60" s="30"/>
      <c r="F60" s="32"/>
      <c r="G60" s="32"/>
      <c r="H60" s="32"/>
      <c r="I60" s="27"/>
    </row>
    <row r="61" spans="2:9" x14ac:dyDescent="0.35">
      <c r="B61" s="26"/>
      <c r="C61" s="4"/>
      <c r="D61" s="4"/>
      <c r="E61" s="30"/>
      <c r="F61" s="32"/>
      <c r="G61" s="32"/>
      <c r="H61" s="32"/>
      <c r="I61" s="27"/>
    </row>
    <row r="62" spans="2:9" x14ac:dyDescent="0.35">
      <c r="B62" s="26"/>
      <c r="C62" s="4"/>
      <c r="D62" s="4"/>
      <c r="E62" s="31"/>
      <c r="F62" s="32"/>
      <c r="G62" s="32"/>
      <c r="H62" s="32"/>
      <c r="I62" s="27"/>
    </row>
    <row r="63" spans="2:9" x14ac:dyDescent="0.35">
      <c r="B63" s="26"/>
      <c r="C63" s="4"/>
      <c r="D63" s="4"/>
      <c r="E63" s="32"/>
      <c r="F63" s="32"/>
      <c r="G63" s="32"/>
      <c r="H63" s="32"/>
      <c r="I63" s="27"/>
    </row>
    <row r="64" spans="2:9" x14ac:dyDescent="0.35">
      <c r="B64" s="26"/>
      <c r="C64" s="4"/>
      <c r="D64" s="4"/>
      <c r="E64" s="34"/>
      <c r="F64" s="32"/>
      <c r="G64" s="32"/>
      <c r="H64" s="32"/>
      <c r="I64" s="27"/>
    </row>
    <row r="65" spans="2:9" x14ac:dyDescent="0.35">
      <c r="B65" s="26"/>
      <c r="C65" s="4"/>
      <c r="D65" s="4"/>
      <c r="E65" s="36"/>
      <c r="F65" s="32"/>
      <c r="G65" s="32"/>
      <c r="H65" s="32"/>
      <c r="I65" s="27"/>
    </row>
    <row r="66" spans="2:9" x14ac:dyDescent="0.35">
      <c r="B66" s="26"/>
      <c r="C66" s="4"/>
      <c r="D66" s="4"/>
      <c r="E66" s="39"/>
      <c r="F66" s="32"/>
      <c r="G66" s="32"/>
      <c r="H66" s="32"/>
      <c r="I66" s="27"/>
    </row>
    <row r="67" spans="2:9" x14ac:dyDescent="0.35">
      <c r="B67" s="26"/>
      <c r="C67" s="4"/>
      <c r="D67" s="4"/>
      <c r="E67" s="44"/>
      <c r="F67" s="32"/>
      <c r="G67" s="32"/>
      <c r="H67" s="32"/>
      <c r="I67" s="27"/>
    </row>
    <row r="68" spans="2:9" x14ac:dyDescent="0.35">
      <c r="B68" s="26"/>
      <c r="C68" s="4"/>
      <c r="D68" s="4"/>
      <c r="E68" s="46"/>
      <c r="F68" s="46"/>
      <c r="G68" s="46"/>
      <c r="H68" s="46"/>
      <c r="I68" s="27"/>
    </row>
    <row r="69" spans="2:9" x14ac:dyDescent="0.35">
      <c r="B69" s="26"/>
      <c r="C69" s="4"/>
      <c r="D69" s="4"/>
      <c r="E69" s="46"/>
      <c r="F69" s="46"/>
      <c r="G69" s="46"/>
      <c r="H69" s="46"/>
      <c r="I69" s="27"/>
    </row>
    <row r="70" spans="2:9" x14ac:dyDescent="0.35">
      <c r="B70" s="26"/>
      <c r="C70" s="4"/>
      <c r="D70" s="4"/>
      <c r="E70" s="46"/>
      <c r="F70" s="46"/>
      <c r="G70" s="46"/>
      <c r="H70" s="46"/>
      <c r="I70" s="27"/>
    </row>
    <row r="71" spans="2:9" x14ac:dyDescent="0.35">
      <c r="B71" s="26"/>
      <c r="C71" s="4"/>
      <c r="D71" s="4"/>
      <c r="E71" s="46"/>
      <c r="F71" s="46"/>
      <c r="G71" s="46"/>
      <c r="H71" s="46"/>
      <c r="I71" s="27"/>
    </row>
    <row r="72" spans="2:9" x14ac:dyDescent="0.35">
      <c r="D72" s="4"/>
    </row>
    <row r="73" spans="2:9" x14ac:dyDescent="0.35">
      <c r="D73" s="4"/>
    </row>
    <row r="74" spans="2:9" x14ac:dyDescent="0.35">
      <c r="D74" s="4"/>
    </row>
  </sheetData>
  <sortState ref="B3:J37">
    <sortCondition descending="1" ref="B3:B37"/>
  </sortState>
  <mergeCells count="1">
    <mergeCell ref="A1:H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J89"/>
  <sheetViews>
    <sheetView zoomScale="90" zoomScaleNormal="90" workbookViewId="0">
      <selection activeCell="H54" sqref="H54"/>
    </sheetView>
  </sheetViews>
  <sheetFormatPr defaultRowHeight="14.5" x14ac:dyDescent="0.35"/>
  <cols>
    <col min="2" max="2" width="7.6328125" customWidth="1"/>
    <col min="3" max="3" width="6.6328125" style="25" customWidth="1"/>
    <col min="4" max="4" width="6.6328125" customWidth="1"/>
    <col min="5" max="5" width="21.54296875" customWidth="1"/>
    <col min="6" max="6" width="16.81640625" customWidth="1"/>
    <col min="7" max="7" width="14.36328125" customWidth="1"/>
    <col min="8" max="8" width="21.81640625" customWidth="1"/>
    <col min="9" max="9" width="12.6328125" customWidth="1"/>
    <col min="10" max="10" width="49.90625" customWidth="1"/>
  </cols>
  <sheetData>
    <row r="1" spans="1:10" x14ac:dyDescent="0.35">
      <c r="A1" s="130" t="s">
        <v>209</v>
      </c>
      <c r="B1" s="130"/>
      <c r="C1" s="130"/>
      <c r="D1" s="130"/>
      <c r="E1" s="130"/>
      <c r="F1" s="130"/>
      <c r="G1" s="130"/>
      <c r="H1" s="130"/>
      <c r="I1" s="130"/>
    </row>
    <row r="2" spans="1:10" x14ac:dyDescent="0.35">
      <c r="A2" s="5" t="s">
        <v>0</v>
      </c>
      <c r="B2" s="5" t="s">
        <v>2</v>
      </c>
      <c r="C2" s="49" t="s">
        <v>82</v>
      </c>
      <c r="D2" s="5" t="s">
        <v>20</v>
      </c>
      <c r="E2" s="5" t="s">
        <v>1</v>
      </c>
      <c r="F2" s="5" t="s">
        <v>172</v>
      </c>
      <c r="G2" s="5" t="s">
        <v>3</v>
      </c>
      <c r="H2" s="5" t="s">
        <v>4</v>
      </c>
      <c r="I2" s="6" t="s">
        <v>42</v>
      </c>
    </row>
    <row r="3" spans="1:10" s="25" customFormat="1" x14ac:dyDescent="0.35">
      <c r="A3" s="48">
        <v>1</v>
      </c>
      <c r="B3" s="26">
        <f>CONVERT((C3*12)+D3,"in","m")</f>
        <v>28.1432</v>
      </c>
      <c r="C3" s="53">
        <v>92</v>
      </c>
      <c r="D3" s="4">
        <v>4</v>
      </c>
      <c r="E3" s="89" t="s">
        <v>14</v>
      </c>
      <c r="F3" s="89" t="s">
        <v>15</v>
      </c>
      <c r="G3" s="89" t="s">
        <v>92</v>
      </c>
      <c r="H3" s="89" t="s">
        <v>5</v>
      </c>
      <c r="I3" s="112">
        <v>43254</v>
      </c>
    </row>
    <row r="4" spans="1:10" s="25" customFormat="1" x14ac:dyDescent="0.35">
      <c r="A4" s="48">
        <v>2</v>
      </c>
      <c r="B4" s="26">
        <f>CONVERT((C4*12)+D4,"in","m")</f>
        <v>26.517600000000002</v>
      </c>
      <c r="C4" s="53">
        <v>87</v>
      </c>
      <c r="D4" s="4">
        <v>0</v>
      </c>
      <c r="E4" s="96" t="s">
        <v>124</v>
      </c>
      <c r="F4" s="89" t="s">
        <v>11</v>
      </c>
      <c r="G4" s="89" t="s">
        <v>125</v>
      </c>
      <c r="H4" s="89" t="s">
        <v>5</v>
      </c>
      <c r="I4" s="112">
        <v>43254</v>
      </c>
    </row>
    <row r="5" spans="1:10" s="25" customFormat="1" x14ac:dyDescent="0.35">
      <c r="A5" s="48">
        <v>3</v>
      </c>
      <c r="B5" s="26">
        <f>CONVERT((C5*12)+D5,"in","m")</f>
        <v>26.136600000000001</v>
      </c>
      <c r="C5" s="53">
        <v>85</v>
      </c>
      <c r="D5" s="4">
        <v>9</v>
      </c>
      <c r="E5" s="96" t="s">
        <v>78</v>
      </c>
      <c r="F5" s="89" t="s">
        <v>83</v>
      </c>
      <c r="G5" s="89"/>
      <c r="H5" s="89" t="s">
        <v>5</v>
      </c>
      <c r="I5" s="112">
        <v>43254</v>
      </c>
    </row>
    <row r="6" spans="1:10" s="25" customFormat="1" x14ac:dyDescent="0.35">
      <c r="A6" s="48">
        <v>4</v>
      </c>
      <c r="B6" s="26">
        <f>CONVERT((C6*12)+D6,"in","m")</f>
        <v>25.8826</v>
      </c>
      <c r="C6" s="53">
        <v>84</v>
      </c>
      <c r="D6" s="4">
        <v>11</v>
      </c>
      <c r="E6" s="89" t="s">
        <v>41</v>
      </c>
      <c r="F6" s="89" t="s">
        <v>19</v>
      </c>
      <c r="G6" s="89" t="s">
        <v>7</v>
      </c>
      <c r="H6" s="89" t="s">
        <v>5</v>
      </c>
      <c r="I6" s="112">
        <v>43254</v>
      </c>
    </row>
    <row r="7" spans="1:10" s="25" customFormat="1" x14ac:dyDescent="0.35">
      <c r="A7" s="49">
        <v>5</v>
      </c>
      <c r="B7" s="26">
        <f>CONVERT((C7*12)+D7,"in","m")</f>
        <v>25.0444</v>
      </c>
      <c r="C7" s="53">
        <v>82</v>
      </c>
      <c r="D7" s="4">
        <v>2</v>
      </c>
      <c r="E7" s="89" t="s">
        <v>93</v>
      </c>
      <c r="F7" s="89" t="s">
        <v>11</v>
      </c>
      <c r="G7" s="89" t="s">
        <v>22</v>
      </c>
      <c r="H7" s="89" t="s">
        <v>26</v>
      </c>
      <c r="I7" s="112">
        <v>43308</v>
      </c>
    </row>
    <row r="8" spans="1:10" s="25" customFormat="1" x14ac:dyDescent="0.35">
      <c r="A8" s="48">
        <v>6</v>
      </c>
      <c r="B8" s="26">
        <f>CONVERT((C8*12)+D8,"in","m")</f>
        <v>24.663399999999999</v>
      </c>
      <c r="C8" s="53">
        <v>80</v>
      </c>
      <c r="D8" s="4">
        <v>11</v>
      </c>
      <c r="E8" s="96" t="s">
        <v>128</v>
      </c>
      <c r="F8" s="89" t="s">
        <v>11</v>
      </c>
      <c r="G8" s="126" t="s">
        <v>9</v>
      </c>
      <c r="H8" s="89" t="s">
        <v>18</v>
      </c>
      <c r="I8" s="112">
        <v>43331</v>
      </c>
    </row>
    <row r="9" spans="1:10" s="25" customFormat="1" x14ac:dyDescent="0.35">
      <c r="A9" s="49">
        <v>7</v>
      </c>
      <c r="B9" s="26">
        <f>CONVERT((C9*12)+D9,"in","m")</f>
        <v>24.206199999999999</v>
      </c>
      <c r="C9" s="53">
        <v>79</v>
      </c>
      <c r="D9" s="4">
        <v>5</v>
      </c>
      <c r="E9" s="122" t="s">
        <v>151</v>
      </c>
      <c r="F9" s="89" t="s">
        <v>152</v>
      </c>
      <c r="G9" s="109"/>
      <c r="H9" s="89" t="s">
        <v>29</v>
      </c>
      <c r="I9" s="112">
        <v>43297</v>
      </c>
    </row>
    <row r="10" spans="1:10" s="25" customFormat="1" x14ac:dyDescent="0.35">
      <c r="A10" s="48">
        <v>8</v>
      </c>
      <c r="B10" s="26">
        <f>CONVERT((C10*12)+D10,"in","m")</f>
        <v>24.13</v>
      </c>
      <c r="C10" s="53">
        <v>79</v>
      </c>
      <c r="D10" s="4">
        <v>2</v>
      </c>
      <c r="E10" s="95" t="s">
        <v>96</v>
      </c>
      <c r="F10" s="89" t="s">
        <v>11</v>
      </c>
      <c r="G10" s="89" t="s">
        <v>102</v>
      </c>
      <c r="H10" s="89" t="s">
        <v>39</v>
      </c>
      <c r="I10" s="112">
        <v>43351</v>
      </c>
    </row>
    <row r="11" spans="1:10" s="25" customFormat="1" x14ac:dyDescent="0.35">
      <c r="A11" s="48">
        <v>9</v>
      </c>
      <c r="B11" s="26">
        <f>CONVERT((C11*12)+D11,"in","m")</f>
        <v>23.748999999999999</v>
      </c>
      <c r="C11" s="53">
        <v>77</v>
      </c>
      <c r="D11" s="4">
        <v>11</v>
      </c>
      <c r="E11" s="99" t="s">
        <v>95</v>
      </c>
      <c r="F11" s="49" t="s">
        <v>11</v>
      </c>
      <c r="G11" s="48" t="s">
        <v>101</v>
      </c>
      <c r="H11" s="49" t="s">
        <v>39</v>
      </c>
      <c r="I11" s="112">
        <v>43351</v>
      </c>
    </row>
    <row r="12" spans="1:10" s="25" customFormat="1" x14ac:dyDescent="0.35">
      <c r="A12" s="48">
        <v>10</v>
      </c>
      <c r="B12" s="26">
        <f>CONVERT((C12*12)+D12,"in","m")</f>
        <v>23.672799999999999</v>
      </c>
      <c r="C12" s="53">
        <v>77</v>
      </c>
      <c r="D12" s="4">
        <v>8</v>
      </c>
      <c r="E12" s="101" t="s">
        <v>94</v>
      </c>
      <c r="F12" s="49" t="s">
        <v>11</v>
      </c>
      <c r="G12" s="101" t="s">
        <v>100</v>
      </c>
      <c r="H12" s="49" t="s">
        <v>37</v>
      </c>
      <c r="I12" s="112">
        <v>43337</v>
      </c>
    </row>
    <row r="13" spans="1:10" s="25" customFormat="1" x14ac:dyDescent="0.35">
      <c r="A13" s="48">
        <v>11</v>
      </c>
      <c r="B13" s="26">
        <f>CONVERT((C13*12)+D13,"in","m")</f>
        <v>22.555199999999999</v>
      </c>
      <c r="C13" s="53">
        <v>74</v>
      </c>
      <c r="D13" s="4">
        <v>0</v>
      </c>
      <c r="E13" s="126" t="s">
        <v>98</v>
      </c>
      <c r="F13" s="49" t="s">
        <v>11</v>
      </c>
      <c r="G13" s="126" t="s">
        <v>99</v>
      </c>
      <c r="H13" s="89" t="s">
        <v>13</v>
      </c>
      <c r="I13" s="112">
        <v>43309</v>
      </c>
    </row>
    <row r="14" spans="1:10" s="25" customFormat="1" x14ac:dyDescent="0.35">
      <c r="A14" s="88">
        <v>12</v>
      </c>
      <c r="B14" s="65">
        <f>CONVERT((C14*12)+D14,"in","m")</f>
        <v>22.225000000000001</v>
      </c>
      <c r="C14" s="66">
        <v>72</v>
      </c>
      <c r="D14" s="67">
        <v>11</v>
      </c>
      <c r="E14" s="88" t="s">
        <v>139</v>
      </c>
      <c r="F14" s="88" t="s">
        <v>11</v>
      </c>
      <c r="G14" s="88" t="s">
        <v>140</v>
      </c>
      <c r="H14" s="88" t="s">
        <v>79</v>
      </c>
      <c r="I14" s="68">
        <v>43344</v>
      </c>
      <c r="J14" s="88" t="s">
        <v>224</v>
      </c>
    </row>
    <row r="15" spans="1:10" s="25" customFormat="1" x14ac:dyDescent="0.35">
      <c r="A15" s="48">
        <v>13</v>
      </c>
      <c r="B15" s="26">
        <f>CONVERT((C15*12)+D15,"in","m")</f>
        <v>21.767800000000001</v>
      </c>
      <c r="C15" s="53">
        <v>71</v>
      </c>
      <c r="D15" s="4">
        <v>5</v>
      </c>
      <c r="E15" s="122" t="s">
        <v>150</v>
      </c>
      <c r="F15" s="49" t="s">
        <v>135</v>
      </c>
      <c r="G15" s="109"/>
      <c r="H15" s="89" t="s">
        <v>54</v>
      </c>
      <c r="I15" s="112">
        <v>43254</v>
      </c>
    </row>
    <row r="16" spans="1:10" s="25" customFormat="1" x14ac:dyDescent="0.35">
      <c r="A16" s="48">
        <v>14</v>
      </c>
      <c r="B16" s="26">
        <f>CONVERT((C16*12)+D16,"in","m")</f>
        <v>21.6662</v>
      </c>
      <c r="C16" s="53">
        <v>63</v>
      </c>
      <c r="D16" s="4">
        <v>97</v>
      </c>
      <c r="E16" s="113" t="s">
        <v>188</v>
      </c>
      <c r="F16" s="49" t="s">
        <v>189</v>
      </c>
      <c r="G16" s="128"/>
      <c r="H16" s="89" t="s">
        <v>24</v>
      </c>
      <c r="I16" s="112">
        <v>43315</v>
      </c>
    </row>
    <row r="17" spans="1:9" s="25" customFormat="1" x14ac:dyDescent="0.35">
      <c r="A17" s="48">
        <v>15</v>
      </c>
      <c r="B17" s="26">
        <f>CONVERT((C17*12)+D17,"in","m")</f>
        <v>21.539200000000001</v>
      </c>
      <c r="C17" s="53">
        <v>70</v>
      </c>
      <c r="D17" s="4">
        <v>8</v>
      </c>
      <c r="E17" s="128" t="s">
        <v>103</v>
      </c>
      <c r="F17" s="49" t="s">
        <v>11</v>
      </c>
      <c r="G17" s="106" t="s">
        <v>104</v>
      </c>
      <c r="H17" s="49" t="s">
        <v>5</v>
      </c>
      <c r="I17" s="112">
        <v>43295</v>
      </c>
    </row>
    <row r="18" spans="1:9" s="25" customFormat="1" x14ac:dyDescent="0.35">
      <c r="A18" s="48">
        <v>16</v>
      </c>
      <c r="B18" s="26">
        <f>CONVERT((C18*12)+D18,"in","m")</f>
        <v>21.488399999999999</v>
      </c>
      <c r="C18" s="53">
        <v>70</v>
      </c>
      <c r="D18" s="111">
        <v>6</v>
      </c>
      <c r="E18" s="125" t="s">
        <v>166</v>
      </c>
      <c r="F18" s="49" t="s">
        <v>135</v>
      </c>
      <c r="H18" s="49" t="s">
        <v>63</v>
      </c>
      <c r="I18" s="112">
        <v>43254</v>
      </c>
    </row>
    <row r="19" spans="1:9" s="25" customFormat="1" x14ac:dyDescent="0.35">
      <c r="A19" s="48">
        <v>17</v>
      </c>
      <c r="B19" s="26">
        <f>CONVERT((C19*12)+D19,"in","m")</f>
        <v>21.082000000000001</v>
      </c>
      <c r="C19" s="53">
        <v>69</v>
      </c>
      <c r="D19" s="4">
        <v>2</v>
      </c>
      <c r="E19" s="122" t="s">
        <v>142</v>
      </c>
      <c r="F19" s="94" t="s">
        <v>11</v>
      </c>
      <c r="G19" s="94" t="s">
        <v>143</v>
      </c>
      <c r="H19" s="94" t="s">
        <v>9</v>
      </c>
      <c r="I19" s="112">
        <v>43323</v>
      </c>
    </row>
    <row r="20" spans="1:9" s="25" customFormat="1" x14ac:dyDescent="0.35">
      <c r="A20" s="48">
        <v>18</v>
      </c>
      <c r="B20" s="26">
        <f>CONVERT((C20*12)+D20,"in","m")</f>
        <v>20.523199999999999</v>
      </c>
      <c r="C20" s="53">
        <v>67</v>
      </c>
      <c r="D20" s="116">
        <v>4</v>
      </c>
      <c r="E20" s="122" t="s">
        <v>134</v>
      </c>
      <c r="F20" s="94" t="s">
        <v>135</v>
      </c>
      <c r="G20" s="109"/>
      <c r="H20" s="94" t="s">
        <v>5</v>
      </c>
      <c r="I20" s="112">
        <v>43309</v>
      </c>
    </row>
    <row r="21" spans="1:9" s="25" customFormat="1" x14ac:dyDescent="0.35">
      <c r="A21" s="48">
        <v>19</v>
      </c>
      <c r="B21" s="26">
        <f>CONVERT((C21*12)+D21,"in","m")</f>
        <v>20.1676</v>
      </c>
      <c r="C21" s="53">
        <v>66</v>
      </c>
      <c r="D21" s="4">
        <v>2</v>
      </c>
      <c r="E21" s="113" t="s">
        <v>187</v>
      </c>
      <c r="F21" s="94" t="s">
        <v>168</v>
      </c>
      <c r="G21" s="94"/>
      <c r="H21" s="94" t="s">
        <v>67</v>
      </c>
      <c r="I21" s="112">
        <v>43240</v>
      </c>
    </row>
    <row r="22" spans="1:9" s="25" customFormat="1" x14ac:dyDescent="0.35">
      <c r="A22" s="48">
        <v>20</v>
      </c>
      <c r="B22" s="26">
        <f>CONVERT((C22*12)+D22,"in","m")</f>
        <v>19.951699999999999</v>
      </c>
      <c r="C22" s="53">
        <v>65</v>
      </c>
      <c r="D22" s="4">
        <v>5.5</v>
      </c>
      <c r="E22" s="106" t="s">
        <v>136</v>
      </c>
      <c r="F22" s="98" t="s">
        <v>11</v>
      </c>
      <c r="G22" s="98" t="s">
        <v>137</v>
      </c>
      <c r="H22" s="98" t="s">
        <v>13</v>
      </c>
      <c r="I22" s="112">
        <v>43268</v>
      </c>
    </row>
    <row r="23" spans="1:9" s="25" customFormat="1" x14ac:dyDescent="0.35">
      <c r="A23" s="48">
        <v>21</v>
      </c>
      <c r="B23" s="26">
        <f>CONVERT((C23*12)+D23,"in","m")</f>
        <v>19.939</v>
      </c>
      <c r="C23" s="53">
        <v>65</v>
      </c>
      <c r="D23" s="4">
        <v>5</v>
      </c>
      <c r="E23" s="110" t="s">
        <v>155</v>
      </c>
      <c r="F23" s="101" t="s">
        <v>11</v>
      </c>
      <c r="G23" s="101" t="s">
        <v>99</v>
      </c>
      <c r="H23" s="101" t="s">
        <v>25</v>
      </c>
      <c r="I23" s="112">
        <v>43240</v>
      </c>
    </row>
    <row r="24" spans="1:9" s="25" customFormat="1" x14ac:dyDescent="0.35">
      <c r="A24" s="48">
        <v>22</v>
      </c>
      <c r="B24" s="26">
        <f>CONVERT((C24*12)+D24,"in","m")</f>
        <v>19.761199999999999</v>
      </c>
      <c r="C24" s="53">
        <v>64</v>
      </c>
      <c r="D24" s="4">
        <v>10</v>
      </c>
      <c r="E24" s="128" t="s">
        <v>111</v>
      </c>
      <c r="F24" s="101" t="s">
        <v>112</v>
      </c>
      <c r="G24" s="101"/>
      <c r="H24" s="101" t="s">
        <v>49</v>
      </c>
      <c r="I24" s="112">
        <v>43275</v>
      </c>
    </row>
    <row r="25" spans="1:9" s="25" customFormat="1" x14ac:dyDescent="0.35">
      <c r="A25" s="48">
        <v>23</v>
      </c>
      <c r="B25" s="26">
        <f>CONVERT((C25*12)+D25,"in","m")</f>
        <v>19.532599999999999</v>
      </c>
      <c r="C25" s="53">
        <v>64</v>
      </c>
      <c r="D25" s="4">
        <v>1</v>
      </c>
      <c r="E25" s="128" t="s">
        <v>105</v>
      </c>
      <c r="F25" s="101" t="s">
        <v>11</v>
      </c>
      <c r="G25" s="106" t="s">
        <v>99</v>
      </c>
      <c r="H25" s="101" t="s">
        <v>25</v>
      </c>
      <c r="I25" s="112">
        <v>43322</v>
      </c>
    </row>
    <row r="26" spans="1:9" s="25" customFormat="1" x14ac:dyDescent="0.35">
      <c r="A26" s="48">
        <v>24</v>
      </c>
      <c r="B26" s="26">
        <f>CONVERT((C26*12)+D26,"in","m")</f>
        <v>19.431000000000001</v>
      </c>
      <c r="C26" s="53">
        <v>63</v>
      </c>
      <c r="D26" s="4">
        <v>9</v>
      </c>
      <c r="E26" s="113" t="s">
        <v>97</v>
      </c>
      <c r="F26" s="101" t="s">
        <v>11</v>
      </c>
      <c r="G26" s="110" t="s">
        <v>28</v>
      </c>
      <c r="H26" s="101" t="s">
        <v>79</v>
      </c>
      <c r="I26" s="112">
        <v>43344</v>
      </c>
    </row>
    <row r="27" spans="1:9" s="25" customFormat="1" x14ac:dyDescent="0.35">
      <c r="A27" s="48" t="s">
        <v>210</v>
      </c>
      <c r="B27" s="26">
        <f>CONVERT((C27*12)+D27,"in","m")</f>
        <v>18.897600000000001</v>
      </c>
      <c r="C27" s="53">
        <v>62</v>
      </c>
      <c r="D27" s="4">
        <v>0</v>
      </c>
      <c r="E27" s="113" t="s">
        <v>187</v>
      </c>
      <c r="F27" s="101"/>
      <c r="G27" s="110"/>
      <c r="H27" s="101" t="s">
        <v>24</v>
      </c>
      <c r="I27" s="112">
        <v>43322</v>
      </c>
    </row>
    <row r="28" spans="1:9" s="25" customFormat="1" x14ac:dyDescent="0.35">
      <c r="A28" s="48" t="s">
        <v>210</v>
      </c>
      <c r="B28" s="26">
        <f>CONVERT((C28*12)+D28,"in","m")</f>
        <v>18.897600000000001</v>
      </c>
      <c r="C28" s="53">
        <v>62</v>
      </c>
      <c r="D28" s="4">
        <v>0</v>
      </c>
      <c r="E28" s="128" t="s">
        <v>200</v>
      </c>
      <c r="F28" s="101" t="s">
        <v>11</v>
      </c>
      <c r="G28" s="110" t="s">
        <v>201</v>
      </c>
      <c r="H28" s="101" t="s">
        <v>69</v>
      </c>
      <c r="I28" s="112">
        <v>43337</v>
      </c>
    </row>
    <row r="29" spans="1:9" s="25" customFormat="1" x14ac:dyDescent="0.35">
      <c r="A29" s="48">
        <v>27</v>
      </c>
      <c r="B29" s="26">
        <f>CONVERT((C29*12)+D29,"in","m")</f>
        <v>18.872199999999999</v>
      </c>
      <c r="C29" s="53">
        <v>61</v>
      </c>
      <c r="D29" s="4">
        <v>11</v>
      </c>
      <c r="E29" s="128" t="s">
        <v>159</v>
      </c>
      <c r="F29" s="101" t="s">
        <v>160</v>
      </c>
      <c r="G29" s="127" t="s">
        <v>222</v>
      </c>
      <c r="H29" s="101" t="s">
        <v>39</v>
      </c>
      <c r="I29" s="112">
        <v>43351</v>
      </c>
    </row>
    <row r="30" spans="1:9" s="25" customFormat="1" x14ac:dyDescent="0.35">
      <c r="A30" s="48" t="s">
        <v>223</v>
      </c>
      <c r="B30" s="26">
        <f>CONVERT((C30*12)+D30,"in","m")</f>
        <v>18.795999999999999</v>
      </c>
      <c r="C30" s="53">
        <v>61</v>
      </c>
      <c r="D30" s="4">
        <v>8</v>
      </c>
      <c r="E30" s="122" t="s">
        <v>138</v>
      </c>
      <c r="F30" s="102" t="s">
        <v>11</v>
      </c>
      <c r="G30" s="128" t="s">
        <v>104</v>
      </c>
      <c r="H30" s="102" t="s">
        <v>9</v>
      </c>
      <c r="I30" s="112">
        <v>43295</v>
      </c>
    </row>
    <row r="31" spans="1:9" s="25" customFormat="1" x14ac:dyDescent="0.35">
      <c r="A31" s="48" t="s">
        <v>223</v>
      </c>
      <c r="B31" s="26">
        <f>CONVERT((C31*12)+D31,"in","m")</f>
        <v>18.795999999999999</v>
      </c>
      <c r="C31" s="53">
        <v>61</v>
      </c>
      <c r="D31" s="4">
        <v>8</v>
      </c>
      <c r="E31" s="123" t="s">
        <v>167</v>
      </c>
      <c r="F31" s="102" t="s">
        <v>168</v>
      </c>
      <c r="G31" s="109"/>
      <c r="H31" s="102" t="s">
        <v>67</v>
      </c>
      <c r="I31" s="112">
        <v>43323</v>
      </c>
    </row>
    <row r="32" spans="1:9" s="25" customFormat="1" x14ac:dyDescent="0.35">
      <c r="A32" s="48">
        <v>30</v>
      </c>
      <c r="B32" s="26">
        <f>CONVERT((C32*12)+D32,"in","m")</f>
        <v>18.237200000000001</v>
      </c>
      <c r="C32" s="53">
        <v>59</v>
      </c>
      <c r="D32" s="4">
        <v>10</v>
      </c>
      <c r="E32" s="128" t="s">
        <v>197</v>
      </c>
      <c r="F32" s="103" t="s">
        <v>11</v>
      </c>
      <c r="G32" s="127" t="s">
        <v>22</v>
      </c>
      <c r="H32" s="103" t="s">
        <v>40</v>
      </c>
      <c r="I32" s="112">
        <v>43330</v>
      </c>
    </row>
    <row r="33" spans="1:9" s="25" customFormat="1" x14ac:dyDescent="0.35">
      <c r="A33" s="48">
        <v>31</v>
      </c>
      <c r="B33" s="26">
        <f>CONVERT((C33*12)+D33,"in","m")</f>
        <v>18.186399999999999</v>
      </c>
      <c r="C33" s="53">
        <v>59</v>
      </c>
      <c r="D33" s="4">
        <v>8</v>
      </c>
      <c r="E33" s="122" t="s">
        <v>179</v>
      </c>
      <c r="F33" s="106" t="s">
        <v>11</v>
      </c>
      <c r="G33" s="106" t="s">
        <v>6</v>
      </c>
      <c r="H33" s="106" t="s">
        <v>39</v>
      </c>
      <c r="I33" s="112">
        <v>43351</v>
      </c>
    </row>
    <row r="34" spans="1:9" s="25" customFormat="1" x14ac:dyDescent="0.35">
      <c r="A34" s="48">
        <v>32</v>
      </c>
      <c r="B34" s="26">
        <f>CONVERT((C34*12)+D34,"in","m")</f>
        <v>17.8308</v>
      </c>
      <c r="C34" s="53">
        <v>58</v>
      </c>
      <c r="D34" s="4">
        <v>6</v>
      </c>
      <c r="E34" s="123" t="s">
        <v>158</v>
      </c>
      <c r="F34" s="106" t="s">
        <v>11</v>
      </c>
      <c r="G34" s="106" t="s">
        <v>127</v>
      </c>
      <c r="H34" s="106" t="s">
        <v>100</v>
      </c>
      <c r="I34" s="112">
        <v>43302</v>
      </c>
    </row>
    <row r="35" spans="1:9" s="25" customFormat="1" x14ac:dyDescent="0.35">
      <c r="A35" s="48">
        <v>33</v>
      </c>
      <c r="B35" s="26">
        <f>CONVERT((C35*12)+D35,"in","m")</f>
        <v>16.967199999999998</v>
      </c>
      <c r="C35" s="53">
        <v>55</v>
      </c>
      <c r="D35" s="4">
        <v>8</v>
      </c>
      <c r="E35" s="122" t="s">
        <v>147</v>
      </c>
      <c r="F35" s="106" t="s">
        <v>11</v>
      </c>
      <c r="G35" s="106" t="s">
        <v>125</v>
      </c>
      <c r="H35" s="106" t="s">
        <v>9</v>
      </c>
      <c r="I35" s="112">
        <v>43295</v>
      </c>
    </row>
    <row r="36" spans="1:9" s="25" customFormat="1" x14ac:dyDescent="0.35">
      <c r="A36" s="48">
        <v>34</v>
      </c>
      <c r="B36" s="26">
        <f>CONVERT((C36*12)+D36,"in","m")</f>
        <v>16.840199999999999</v>
      </c>
      <c r="C36" s="53">
        <v>55</v>
      </c>
      <c r="D36" s="4">
        <v>3</v>
      </c>
      <c r="E36" s="113" t="s">
        <v>183</v>
      </c>
      <c r="F36" s="106" t="s">
        <v>11</v>
      </c>
      <c r="G36" s="110" t="s">
        <v>182</v>
      </c>
      <c r="H36" s="106" t="s">
        <v>34</v>
      </c>
      <c r="I36" s="112">
        <v>43316</v>
      </c>
    </row>
    <row r="37" spans="1:9" s="25" customFormat="1" x14ac:dyDescent="0.35">
      <c r="A37" s="48">
        <v>35</v>
      </c>
      <c r="B37" s="26">
        <f>CONVERT((C37*12)+D37,"in","m")</f>
        <v>16.662400000000002</v>
      </c>
      <c r="C37" s="53">
        <v>54</v>
      </c>
      <c r="D37" s="4">
        <v>8</v>
      </c>
      <c r="E37" s="113" t="s">
        <v>175</v>
      </c>
      <c r="F37" s="106" t="s">
        <v>11</v>
      </c>
      <c r="G37" s="106" t="s">
        <v>114</v>
      </c>
      <c r="H37" s="106" t="s">
        <v>33</v>
      </c>
      <c r="I37" s="112">
        <v>43316</v>
      </c>
    </row>
    <row r="38" spans="1:9" x14ac:dyDescent="0.35">
      <c r="A38" s="76">
        <v>36</v>
      </c>
      <c r="B38" s="26">
        <f>CONVERT((C38*12)+D38,"in","m")</f>
        <v>16.433800000000002</v>
      </c>
      <c r="C38" s="53">
        <v>53</v>
      </c>
      <c r="D38" s="4">
        <v>11</v>
      </c>
      <c r="E38" s="113" t="s">
        <v>115</v>
      </c>
      <c r="F38" s="106" t="s">
        <v>11</v>
      </c>
      <c r="G38" s="110"/>
      <c r="H38" s="106" t="s">
        <v>25</v>
      </c>
      <c r="I38" s="112">
        <v>43240</v>
      </c>
    </row>
    <row r="39" spans="1:9" x14ac:dyDescent="0.35">
      <c r="A39" s="76">
        <v>37</v>
      </c>
      <c r="B39" s="26">
        <f>CONVERT((C39*12)+D39,"in","m")</f>
        <v>16.281400000000001</v>
      </c>
      <c r="C39" s="53">
        <v>53</v>
      </c>
      <c r="D39" s="4">
        <v>5</v>
      </c>
      <c r="E39" s="122" t="s">
        <v>148</v>
      </c>
      <c r="F39" s="106" t="s">
        <v>11</v>
      </c>
      <c r="G39" s="110" t="s">
        <v>146</v>
      </c>
      <c r="H39" s="106" t="s">
        <v>69</v>
      </c>
      <c r="I39" s="112">
        <v>43337</v>
      </c>
    </row>
    <row r="40" spans="1:9" x14ac:dyDescent="0.35">
      <c r="A40" s="76">
        <v>38</v>
      </c>
      <c r="B40" s="26">
        <f>CONVERT((C40*12)+D40,"in","m")</f>
        <v>16.230599999999999</v>
      </c>
      <c r="C40" s="53">
        <v>53</v>
      </c>
      <c r="D40" s="4">
        <v>3</v>
      </c>
      <c r="E40" s="128" t="s">
        <v>194</v>
      </c>
      <c r="F40" s="74" t="s">
        <v>195</v>
      </c>
      <c r="G40" s="110"/>
      <c r="H40" s="74" t="s">
        <v>40</v>
      </c>
      <c r="I40" s="112">
        <v>43330</v>
      </c>
    </row>
    <row r="41" spans="1:9" x14ac:dyDescent="0.35">
      <c r="A41" s="76">
        <v>39</v>
      </c>
      <c r="B41" s="26">
        <f>CONVERT((C41*12)+D41,"in","m")</f>
        <v>16.1798</v>
      </c>
      <c r="C41" s="53">
        <v>53</v>
      </c>
      <c r="D41" s="4">
        <v>1</v>
      </c>
      <c r="E41" s="113" t="s">
        <v>108</v>
      </c>
      <c r="F41" s="74" t="s">
        <v>11</v>
      </c>
      <c r="G41" s="110" t="s">
        <v>113</v>
      </c>
      <c r="H41" s="74" t="s">
        <v>67</v>
      </c>
      <c r="I41" s="112">
        <v>43323</v>
      </c>
    </row>
    <row r="42" spans="1:9" x14ac:dyDescent="0.35">
      <c r="A42" s="76">
        <v>40</v>
      </c>
      <c r="B42" s="26">
        <f>CONVERT((C42*12)+D42,"in","m")</f>
        <v>15.24</v>
      </c>
      <c r="C42" s="53">
        <v>50</v>
      </c>
      <c r="D42" s="4">
        <v>0</v>
      </c>
      <c r="E42" s="128" t="s">
        <v>196</v>
      </c>
      <c r="F42" s="5" t="s">
        <v>195</v>
      </c>
      <c r="G42" s="46"/>
      <c r="H42" s="6" t="s">
        <v>40</v>
      </c>
      <c r="I42" s="112">
        <v>43330</v>
      </c>
    </row>
    <row r="43" spans="1:9" x14ac:dyDescent="0.35">
      <c r="A43" s="76">
        <v>41</v>
      </c>
      <c r="B43" s="26">
        <f>CONVERT((C43*12)+D43,"in","m")</f>
        <v>12.9794</v>
      </c>
      <c r="C43" s="53">
        <v>42</v>
      </c>
      <c r="D43" s="4">
        <v>7</v>
      </c>
      <c r="E43" s="113" t="s">
        <v>191</v>
      </c>
      <c r="F43" s="5"/>
      <c r="G43" s="127"/>
      <c r="H43" s="6" t="s">
        <v>67</v>
      </c>
      <c r="I43" s="112">
        <v>43323</v>
      </c>
    </row>
    <row r="44" spans="1:9" x14ac:dyDescent="0.35">
      <c r="A44" s="77">
        <v>42</v>
      </c>
      <c r="B44" s="26">
        <f>CONVERT((C44*12)+D44,"in","m")</f>
        <v>11.760199999999999</v>
      </c>
      <c r="C44" s="53">
        <v>38</v>
      </c>
      <c r="D44" s="4">
        <v>7</v>
      </c>
      <c r="E44" s="123" t="s">
        <v>176</v>
      </c>
      <c r="F44" s="110" t="s">
        <v>11</v>
      </c>
      <c r="G44" s="128" t="s">
        <v>33</v>
      </c>
      <c r="H44" s="110" t="s">
        <v>33</v>
      </c>
      <c r="I44" s="112">
        <v>43316</v>
      </c>
    </row>
    <row r="45" spans="1:9" x14ac:dyDescent="0.35">
      <c r="A45" s="78">
        <v>43</v>
      </c>
      <c r="B45" s="26">
        <f>CONVERT((C45*12)+D45,"in","m")</f>
        <v>11.5824</v>
      </c>
      <c r="C45" s="53">
        <v>38</v>
      </c>
      <c r="D45" s="4">
        <v>0</v>
      </c>
      <c r="E45" s="122" t="s">
        <v>153</v>
      </c>
      <c r="F45" s="110" t="s">
        <v>154</v>
      </c>
      <c r="G45" s="109"/>
      <c r="H45" s="110" t="s">
        <v>12</v>
      </c>
      <c r="I45" s="112">
        <v>43302</v>
      </c>
    </row>
    <row r="46" spans="1:9" x14ac:dyDescent="0.35">
      <c r="A46" s="79">
        <v>44</v>
      </c>
      <c r="B46" s="26">
        <f>CONVERT((C46*12)+D46,"in","m")</f>
        <v>10.414</v>
      </c>
      <c r="C46" s="53">
        <v>34</v>
      </c>
      <c r="D46" s="4">
        <v>2</v>
      </c>
      <c r="E46" s="122" t="s">
        <v>144</v>
      </c>
      <c r="F46" s="110" t="s">
        <v>11</v>
      </c>
      <c r="G46" s="127" t="s">
        <v>145</v>
      </c>
      <c r="H46" s="110" t="s">
        <v>33</v>
      </c>
      <c r="I46" s="112">
        <v>43316</v>
      </c>
    </row>
    <row r="47" spans="1:9" x14ac:dyDescent="0.35">
      <c r="A47" s="80">
        <v>45</v>
      </c>
      <c r="B47" s="26">
        <f>CONVERT((C47*12)+D47,"in","m")</f>
        <v>9.8552</v>
      </c>
      <c r="C47" s="53">
        <v>32</v>
      </c>
      <c r="D47" s="4">
        <v>4</v>
      </c>
      <c r="E47" s="123" t="s">
        <v>170</v>
      </c>
      <c r="F47" s="5" t="s">
        <v>11</v>
      </c>
      <c r="G47" s="128" t="s">
        <v>171</v>
      </c>
      <c r="H47" s="5" t="s">
        <v>33</v>
      </c>
      <c r="I47" s="112">
        <v>43316</v>
      </c>
    </row>
    <row r="48" spans="1:9" x14ac:dyDescent="0.35">
      <c r="A48" s="80"/>
      <c r="B48" s="26"/>
      <c r="C48" s="53"/>
      <c r="D48" s="4"/>
      <c r="E48" s="122"/>
      <c r="F48" s="2"/>
      <c r="G48" s="109"/>
      <c r="H48" s="2"/>
      <c r="I48" s="27"/>
    </row>
    <row r="49" spans="1:9" x14ac:dyDescent="0.35">
      <c r="A49" s="80"/>
      <c r="B49" s="26"/>
      <c r="C49" s="53"/>
      <c r="D49" s="4"/>
      <c r="E49" s="13"/>
      <c r="F49" s="13"/>
      <c r="G49" s="46"/>
      <c r="H49" s="13"/>
      <c r="I49" s="27"/>
    </row>
    <row r="50" spans="1:9" x14ac:dyDescent="0.35">
      <c r="A50" s="85"/>
      <c r="B50" s="26"/>
      <c r="C50" s="53"/>
      <c r="D50" s="4"/>
      <c r="E50" s="13"/>
      <c r="F50" s="13"/>
      <c r="G50" s="46"/>
      <c r="H50" s="13"/>
      <c r="I50" s="27"/>
    </row>
    <row r="51" spans="1:9" x14ac:dyDescent="0.35">
      <c r="A51" s="85"/>
      <c r="B51" s="26"/>
      <c r="C51" s="53"/>
      <c r="D51" s="4"/>
      <c r="E51" s="13"/>
      <c r="F51" s="34"/>
      <c r="G51" s="46"/>
      <c r="H51" s="13"/>
      <c r="I51" s="27"/>
    </row>
    <row r="52" spans="1:9" x14ac:dyDescent="0.35">
      <c r="B52" s="26"/>
      <c r="C52" s="53"/>
      <c r="D52" s="4"/>
      <c r="E52" s="14"/>
      <c r="F52" s="35"/>
      <c r="G52" s="46"/>
      <c r="H52" s="14"/>
      <c r="I52" s="27"/>
    </row>
    <row r="53" spans="1:9" x14ac:dyDescent="0.35">
      <c r="B53" s="26"/>
      <c r="C53" s="53"/>
      <c r="D53" s="4"/>
      <c r="E53" s="18"/>
      <c r="F53" s="18"/>
      <c r="G53" s="46"/>
      <c r="H53" s="18"/>
      <c r="I53" s="27"/>
    </row>
    <row r="54" spans="1:9" x14ac:dyDescent="0.35">
      <c r="B54" s="26"/>
      <c r="C54" s="53"/>
      <c r="D54" s="4"/>
      <c r="E54" s="20"/>
      <c r="F54" s="32"/>
      <c r="G54" s="46"/>
      <c r="H54" s="20"/>
      <c r="I54" s="27"/>
    </row>
    <row r="55" spans="1:9" x14ac:dyDescent="0.35">
      <c r="B55" s="26"/>
      <c r="C55" s="53"/>
      <c r="D55" s="4"/>
      <c r="E55" s="21"/>
      <c r="F55" s="21"/>
      <c r="G55" s="46"/>
      <c r="H55" s="21"/>
      <c r="I55" s="27"/>
    </row>
    <row r="56" spans="1:9" x14ac:dyDescent="0.35">
      <c r="B56" s="26"/>
      <c r="C56" s="53"/>
      <c r="D56" s="4"/>
      <c r="E56" s="21"/>
      <c r="F56" s="21"/>
      <c r="G56" s="46"/>
      <c r="H56" s="21"/>
      <c r="I56" s="27"/>
    </row>
    <row r="57" spans="1:9" x14ac:dyDescent="0.35">
      <c r="B57" s="26"/>
      <c r="C57" s="53"/>
      <c r="D57" s="4"/>
      <c r="E57" s="21"/>
      <c r="F57" s="21"/>
      <c r="G57" s="46"/>
      <c r="H57" s="21"/>
      <c r="I57" s="27"/>
    </row>
    <row r="58" spans="1:9" x14ac:dyDescent="0.35">
      <c r="B58" s="26"/>
      <c r="C58" s="53"/>
      <c r="D58" s="4"/>
      <c r="E58" s="21"/>
      <c r="F58" s="21"/>
      <c r="G58" s="46"/>
      <c r="H58" s="21"/>
      <c r="I58" s="27"/>
    </row>
    <row r="59" spans="1:9" x14ac:dyDescent="0.35">
      <c r="B59" s="26"/>
      <c r="C59" s="53"/>
      <c r="D59" s="4"/>
      <c r="E59" s="22"/>
      <c r="F59" s="22"/>
      <c r="G59" s="46"/>
      <c r="H59" s="22"/>
      <c r="I59" s="27"/>
    </row>
    <row r="60" spans="1:9" x14ac:dyDescent="0.35">
      <c r="B60" s="26"/>
      <c r="C60" s="53"/>
      <c r="D60" s="4"/>
      <c r="E60" s="23"/>
      <c r="F60" s="23"/>
      <c r="G60" s="46"/>
      <c r="H60" s="23"/>
      <c r="I60" s="27"/>
    </row>
    <row r="61" spans="1:9" x14ac:dyDescent="0.35">
      <c r="B61" s="26"/>
      <c r="C61" s="53"/>
      <c r="D61" s="4"/>
      <c r="E61" s="29"/>
      <c r="F61" s="29"/>
      <c r="G61" s="46"/>
      <c r="H61" s="29"/>
      <c r="I61" s="27"/>
    </row>
    <row r="62" spans="1:9" x14ac:dyDescent="0.35">
      <c r="B62" s="26"/>
      <c r="C62" s="53"/>
      <c r="D62" s="4"/>
      <c r="E62" s="29"/>
      <c r="F62" s="29"/>
      <c r="G62" s="46"/>
      <c r="H62" s="29"/>
      <c r="I62" s="27"/>
    </row>
    <row r="63" spans="1:9" s="25" customFormat="1" x14ac:dyDescent="0.35">
      <c r="B63" s="26"/>
      <c r="C63" s="53"/>
      <c r="D63" s="4"/>
      <c r="E63" s="48"/>
      <c r="F63" s="48"/>
      <c r="G63" s="48"/>
      <c r="H63" s="48"/>
      <c r="I63" s="27"/>
    </row>
    <row r="64" spans="1:9" x14ac:dyDescent="0.35">
      <c r="B64" s="26"/>
      <c r="C64" s="53"/>
      <c r="D64" s="4"/>
      <c r="E64" s="30"/>
      <c r="F64" s="30"/>
      <c r="G64" s="46"/>
      <c r="H64" s="30"/>
      <c r="I64" s="27"/>
    </row>
    <row r="65" spans="2:9" x14ac:dyDescent="0.35">
      <c r="B65" s="26"/>
      <c r="C65" s="53"/>
      <c r="D65" s="4"/>
      <c r="E65" s="30"/>
      <c r="F65" s="30"/>
      <c r="G65" s="46"/>
      <c r="H65" s="30"/>
      <c r="I65" s="27"/>
    </row>
    <row r="66" spans="2:9" x14ac:dyDescent="0.35">
      <c r="B66" s="26"/>
      <c r="C66" s="53"/>
      <c r="D66" s="4"/>
      <c r="E66" s="30"/>
      <c r="F66" s="30"/>
      <c r="G66" s="46"/>
      <c r="H66" s="30"/>
      <c r="I66" s="27"/>
    </row>
    <row r="67" spans="2:9" x14ac:dyDescent="0.35">
      <c r="B67" s="26"/>
      <c r="C67" s="53"/>
      <c r="D67" s="4"/>
      <c r="E67" s="31"/>
      <c r="F67" s="31"/>
      <c r="G67" s="46"/>
      <c r="H67" s="31"/>
      <c r="I67" s="27"/>
    </row>
    <row r="68" spans="2:9" x14ac:dyDescent="0.35">
      <c r="B68" s="26"/>
      <c r="C68" s="53"/>
      <c r="D68" s="4"/>
      <c r="E68" s="31"/>
      <c r="F68" s="31"/>
      <c r="G68" s="46"/>
      <c r="H68" s="31"/>
      <c r="I68" s="27"/>
    </row>
    <row r="69" spans="2:9" x14ac:dyDescent="0.35">
      <c r="B69" s="26"/>
      <c r="C69" s="53"/>
      <c r="D69" s="4"/>
      <c r="E69" s="31"/>
      <c r="F69" s="31"/>
      <c r="G69" s="46"/>
      <c r="H69" s="31"/>
      <c r="I69" s="27"/>
    </row>
    <row r="70" spans="2:9" x14ac:dyDescent="0.35">
      <c r="B70" s="26"/>
      <c r="C70" s="53"/>
      <c r="D70" s="4"/>
      <c r="E70" s="34"/>
      <c r="F70" s="34"/>
      <c r="G70" s="46"/>
      <c r="H70" s="34"/>
      <c r="I70" s="27"/>
    </row>
    <row r="71" spans="2:9" x14ac:dyDescent="0.35">
      <c r="B71" s="26"/>
      <c r="C71" s="53"/>
      <c r="D71" s="4"/>
      <c r="E71" s="34"/>
      <c r="F71" s="34"/>
      <c r="G71" s="46"/>
      <c r="H71" s="34"/>
      <c r="I71" s="27"/>
    </row>
    <row r="72" spans="2:9" x14ac:dyDescent="0.35">
      <c r="B72" s="26"/>
      <c r="C72" s="53"/>
      <c r="D72" s="4"/>
      <c r="E72" s="34"/>
      <c r="F72" s="34"/>
      <c r="G72" s="46"/>
      <c r="H72" s="34"/>
      <c r="I72" s="27"/>
    </row>
    <row r="73" spans="2:9" x14ac:dyDescent="0.35">
      <c r="B73" s="26"/>
      <c r="C73" s="53"/>
      <c r="D73" s="4"/>
      <c r="E73" s="34"/>
      <c r="F73" s="34"/>
      <c r="G73" s="46"/>
      <c r="H73" s="34"/>
      <c r="I73" s="27"/>
    </row>
    <row r="74" spans="2:9" x14ac:dyDescent="0.35">
      <c r="B74" s="26"/>
      <c r="C74" s="53"/>
      <c r="D74" s="4"/>
      <c r="E74" s="36"/>
      <c r="F74" s="36"/>
      <c r="G74" s="46"/>
      <c r="H74" s="36"/>
      <c r="I74" s="27"/>
    </row>
    <row r="75" spans="2:9" x14ac:dyDescent="0.35">
      <c r="B75" s="26"/>
      <c r="C75" s="53"/>
      <c r="D75" s="4"/>
      <c r="E75" s="36"/>
      <c r="F75" s="36"/>
      <c r="G75" s="46"/>
      <c r="H75" s="36"/>
      <c r="I75" s="27"/>
    </row>
    <row r="76" spans="2:9" x14ac:dyDescent="0.35">
      <c r="B76" s="26"/>
      <c r="C76" s="53"/>
      <c r="D76" s="4"/>
      <c r="E76" s="36"/>
      <c r="F76" s="36"/>
      <c r="G76" s="46"/>
      <c r="H76" s="36"/>
      <c r="I76" s="27"/>
    </row>
    <row r="77" spans="2:9" x14ac:dyDescent="0.35">
      <c r="B77" s="26"/>
      <c r="C77" s="53"/>
      <c r="D77" s="4"/>
      <c r="E77" s="37"/>
      <c r="F77" s="37"/>
      <c r="G77" s="46"/>
      <c r="H77" s="37"/>
      <c r="I77" s="27"/>
    </row>
    <row r="78" spans="2:9" x14ac:dyDescent="0.35">
      <c r="B78" s="26"/>
      <c r="C78" s="53"/>
      <c r="D78" s="4"/>
      <c r="E78" s="43"/>
      <c r="F78" s="43"/>
      <c r="G78" s="46"/>
      <c r="H78" s="43"/>
      <c r="I78" s="27"/>
    </row>
    <row r="79" spans="2:9" x14ac:dyDescent="0.35">
      <c r="B79" s="26"/>
      <c r="C79" s="53"/>
      <c r="D79" s="4"/>
      <c r="E79" s="43"/>
      <c r="F79" s="43"/>
      <c r="G79" s="46"/>
      <c r="H79" s="43"/>
      <c r="I79" s="27"/>
    </row>
    <row r="80" spans="2:9" x14ac:dyDescent="0.35">
      <c r="B80" s="26"/>
      <c r="C80" s="53"/>
      <c r="D80" s="4"/>
      <c r="E80" s="43"/>
      <c r="F80" s="43"/>
      <c r="G80" s="46"/>
      <c r="H80" s="43"/>
      <c r="I80" s="27"/>
    </row>
    <row r="81" spans="2:9" x14ac:dyDescent="0.35">
      <c r="B81" s="26"/>
      <c r="C81" s="53"/>
      <c r="D81" s="4"/>
      <c r="E81" s="43"/>
      <c r="F81" s="43"/>
      <c r="G81" s="46"/>
      <c r="H81" s="43"/>
      <c r="I81" s="27"/>
    </row>
    <row r="82" spans="2:9" x14ac:dyDescent="0.35">
      <c r="B82" s="26"/>
      <c r="C82" s="53"/>
      <c r="D82" s="4"/>
      <c r="E82" s="43"/>
      <c r="F82" s="43"/>
      <c r="G82" s="46"/>
      <c r="H82" s="43"/>
      <c r="I82" s="27"/>
    </row>
    <row r="83" spans="2:9" x14ac:dyDescent="0.35">
      <c r="B83" s="26"/>
      <c r="C83" s="53"/>
      <c r="D83" s="4"/>
      <c r="E83" s="43"/>
      <c r="F83" s="43"/>
      <c r="G83" s="46"/>
      <c r="H83" s="43"/>
      <c r="I83" s="27"/>
    </row>
    <row r="84" spans="2:9" x14ac:dyDescent="0.35">
      <c r="B84" s="26"/>
      <c r="C84" s="53"/>
      <c r="D84" s="4"/>
      <c r="E84" s="46"/>
      <c r="F84" s="46"/>
      <c r="G84" s="46"/>
      <c r="H84" s="46"/>
      <c r="I84" s="27"/>
    </row>
    <row r="85" spans="2:9" x14ac:dyDescent="0.35">
      <c r="B85" s="26"/>
      <c r="C85" s="53"/>
      <c r="D85" s="4"/>
      <c r="E85" s="46"/>
      <c r="F85" s="46"/>
      <c r="G85" s="46"/>
      <c r="H85" s="46"/>
      <c r="I85" s="27"/>
    </row>
    <row r="86" spans="2:9" x14ac:dyDescent="0.35">
      <c r="B86" s="26"/>
      <c r="C86" s="4"/>
      <c r="D86" s="4"/>
      <c r="E86" s="46"/>
      <c r="F86" s="46"/>
      <c r="G86" s="46"/>
      <c r="H86" s="46"/>
      <c r="I86" s="27"/>
    </row>
    <row r="87" spans="2:9" x14ac:dyDescent="0.35">
      <c r="B87" s="26"/>
      <c r="D87" s="4"/>
      <c r="E87" s="46"/>
      <c r="F87" s="46"/>
      <c r="G87" s="46"/>
      <c r="H87" s="46"/>
      <c r="I87" s="27"/>
    </row>
    <row r="88" spans="2:9" x14ac:dyDescent="0.35">
      <c r="I88" s="46"/>
    </row>
    <row r="89" spans="2:9" x14ac:dyDescent="0.35">
      <c r="I89" s="46"/>
    </row>
  </sheetData>
  <sortState ref="B3:J47">
    <sortCondition descending="1" ref="B3:B47"/>
  </sortState>
  <mergeCells count="1">
    <mergeCell ref="A1:I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</sheetPr>
  <dimension ref="A1:J68"/>
  <sheetViews>
    <sheetView zoomScale="90" zoomScaleNormal="90" workbookViewId="0">
      <selection activeCell="L20" sqref="L20"/>
    </sheetView>
  </sheetViews>
  <sheetFormatPr defaultRowHeight="14.5" x14ac:dyDescent="0.35"/>
  <cols>
    <col min="2" max="2" width="7.6328125" customWidth="1"/>
    <col min="3" max="3" width="6.6328125" style="25" customWidth="1"/>
    <col min="4" max="4" width="6.6328125" customWidth="1"/>
    <col min="5" max="5" width="22.453125" customWidth="1"/>
    <col min="6" max="6" width="17.6328125" customWidth="1"/>
    <col min="7" max="7" width="17.90625" customWidth="1"/>
    <col min="8" max="8" width="18.36328125" customWidth="1"/>
    <col min="9" max="9" width="12.6328125" customWidth="1"/>
    <col min="10" max="10" width="32.1796875" customWidth="1"/>
  </cols>
  <sheetData>
    <row r="1" spans="1:10" x14ac:dyDescent="0.35">
      <c r="A1" s="130" t="s">
        <v>165</v>
      </c>
      <c r="B1" s="130"/>
      <c r="C1" s="130"/>
      <c r="D1" s="130"/>
      <c r="E1" s="130"/>
      <c r="F1" s="130"/>
      <c r="G1" s="130"/>
      <c r="H1" s="130"/>
      <c r="I1" s="130"/>
    </row>
    <row r="2" spans="1:10" x14ac:dyDescent="0.35">
      <c r="A2" s="78" t="s">
        <v>0</v>
      </c>
      <c r="B2" s="78" t="s">
        <v>2</v>
      </c>
      <c r="C2" s="78" t="s">
        <v>82</v>
      </c>
      <c r="D2" s="78" t="s">
        <v>20</v>
      </c>
      <c r="E2" s="78" t="s">
        <v>1</v>
      </c>
      <c r="F2" s="78" t="s">
        <v>174</v>
      </c>
      <c r="G2" s="78" t="s">
        <v>3</v>
      </c>
      <c r="H2" s="78" t="s">
        <v>4</v>
      </c>
      <c r="I2" s="78" t="s">
        <v>42</v>
      </c>
    </row>
    <row r="3" spans="1:10" s="25" customFormat="1" x14ac:dyDescent="0.35">
      <c r="A3" s="78">
        <v>1</v>
      </c>
      <c r="B3" s="26">
        <f>CONVERT((C3*12)+D3,"in","m")</f>
        <v>13.868399999999999</v>
      </c>
      <c r="C3" s="53">
        <v>45</v>
      </c>
      <c r="D3" s="4">
        <v>6</v>
      </c>
      <c r="E3" s="89" t="s">
        <v>14</v>
      </c>
      <c r="F3" s="89" t="s">
        <v>15</v>
      </c>
      <c r="G3" s="89" t="s">
        <v>92</v>
      </c>
      <c r="H3" s="27" t="s">
        <v>56</v>
      </c>
      <c r="I3" s="27">
        <v>43302</v>
      </c>
    </row>
    <row r="4" spans="1:10" s="25" customFormat="1" x14ac:dyDescent="0.35">
      <c r="A4" s="78">
        <v>2</v>
      </c>
      <c r="B4" s="26">
        <f>CONVERT((C4*12)+D4,"in","m")</f>
        <v>13.030200000000001</v>
      </c>
      <c r="C4" s="53">
        <v>42</v>
      </c>
      <c r="D4" s="4">
        <v>9</v>
      </c>
      <c r="E4" s="89" t="s">
        <v>124</v>
      </c>
      <c r="F4" s="89" t="s">
        <v>11</v>
      </c>
      <c r="G4" s="89" t="s">
        <v>9</v>
      </c>
      <c r="H4" s="102" t="s">
        <v>26</v>
      </c>
      <c r="I4" s="27">
        <v>43308</v>
      </c>
    </row>
    <row r="5" spans="1:10" s="25" customFormat="1" x14ac:dyDescent="0.35">
      <c r="A5" s="78">
        <v>3</v>
      </c>
      <c r="B5" s="26">
        <f>CONVERT((C5*12)+D5,"in","m")</f>
        <v>12.192</v>
      </c>
      <c r="C5" s="53">
        <v>40</v>
      </c>
      <c r="D5" s="4">
        <v>0</v>
      </c>
      <c r="E5" s="89" t="s">
        <v>41</v>
      </c>
      <c r="F5" s="89" t="s">
        <v>19</v>
      </c>
      <c r="G5" s="89" t="s">
        <v>7</v>
      </c>
      <c r="H5" s="89" t="s">
        <v>28</v>
      </c>
      <c r="I5" s="27">
        <v>43316</v>
      </c>
    </row>
    <row r="6" spans="1:10" s="25" customFormat="1" x14ac:dyDescent="0.35">
      <c r="A6" s="78">
        <v>4</v>
      </c>
      <c r="B6" s="26">
        <f>CONVERT((C6*12)+D6,"in","m")</f>
        <v>11.861800000000001</v>
      </c>
      <c r="C6" s="53">
        <v>38</v>
      </c>
      <c r="D6" s="4">
        <v>11</v>
      </c>
      <c r="E6" s="89" t="s">
        <v>93</v>
      </c>
      <c r="F6" s="89" t="s">
        <v>11</v>
      </c>
      <c r="G6" s="89" t="s">
        <v>22</v>
      </c>
      <c r="H6" s="89" t="s">
        <v>28</v>
      </c>
      <c r="I6" s="27">
        <v>43316</v>
      </c>
    </row>
    <row r="7" spans="1:10" s="25" customFormat="1" x14ac:dyDescent="0.35">
      <c r="A7" s="78">
        <v>5</v>
      </c>
      <c r="B7" s="26">
        <f>CONVERT((C7*12)+D7,"in","m")</f>
        <v>11.176</v>
      </c>
      <c r="C7" s="53">
        <v>36</v>
      </c>
      <c r="D7" s="4">
        <v>8</v>
      </c>
      <c r="E7" s="89" t="s">
        <v>151</v>
      </c>
      <c r="F7" s="89" t="s">
        <v>152</v>
      </c>
      <c r="G7" s="89"/>
      <c r="H7" s="89" t="s">
        <v>29</v>
      </c>
      <c r="I7" s="27">
        <v>43297</v>
      </c>
    </row>
    <row r="8" spans="1:10" s="25" customFormat="1" x14ac:dyDescent="0.35">
      <c r="A8" s="78">
        <v>6</v>
      </c>
      <c r="B8" s="26">
        <f>CONVERT((C8*12)+D8,"in","m")</f>
        <v>11.0998</v>
      </c>
      <c r="C8" s="53">
        <v>36</v>
      </c>
      <c r="D8" s="4">
        <v>5</v>
      </c>
      <c r="E8" s="89" t="s">
        <v>179</v>
      </c>
      <c r="F8" s="89" t="s">
        <v>11</v>
      </c>
      <c r="G8" s="89" t="s">
        <v>6</v>
      </c>
      <c r="H8" s="89" t="s">
        <v>34</v>
      </c>
      <c r="I8" s="27">
        <v>43316</v>
      </c>
    </row>
    <row r="9" spans="1:10" s="25" customFormat="1" x14ac:dyDescent="0.35">
      <c r="A9" s="78">
        <v>7</v>
      </c>
      <c r="B9" s="26">
        <f>CONVERT((C9*12)+D9,"in","m")</f>
        <v>11.0236</v>
      </c>
      <c r="C9" s="53">
        <v>36</v>
      </c>
      <c r="D9" s="4">
        <v>2</v>
      </c>
      <c r="E9" s="89" t="s">
        <v>95</v>
      </c>
      <c r="F9" s="89" t="s">
        <v>11</v>
      </c>
      <c r="G9" s="89" t="s">
        <v>101</v>
      </c>
      <c r="H9" s="89" t="s">
        <v>58</v>
      </c>
      <c r="I9" s="27">
        <v>43296</v>
      </c>
    </row>
    <row r="10" spans="1:10" s="25" customFormat="1" x14ac:dyDescent="0.35">
      <c r="A10" s="78">
        <v>8</v>
      </c>
      <c r="B10" s="26">
        <f>CONVERT((C10*12)+D10,"in","m")</f>
        <v>10.769600000000001</v>
      </c>
      <c r="C10" s="53">
        <v>35</v>
      </c>
      <c r="D10" s="4">
        <v>4</v>
      </c>
      <c r="E10" s="89" t="s">
        <v>96</v>
      </c>
      <c r="F10" s="89" t="s">
        <v>11</v>
      </c>
      <c r="G10" s="89" t="s">
        <v>102</v>
      </c>
      <c r="H10" s="89" t="s">
        <v>23</v>
      </c>
      <c r="I10" s="27">
        <v>43330</v>
      </c>
    </row>
    <row r="11" spans="1:10" s="25" customFormat="1" x14ac:dyDescent="0.35">
      <c r="A11" s="78">
        <v>9</v>
      </c>
      <c r="B11" s="26">
        <f>CONVERT((C11*12)+D11,"in","m")</f>
        <v>10.4902</v>
      </c>
      <c r="C11" s="53">
        <v>34</v>
      </c>
      <c r="D11" s="4">
        <v>5</v>
      </c>
      <c r="E11" s="106" t="s">
        <v>150</v>
      </c>
      <c r="F11" s="106" t="s">
        <v>135</v>
      </c>
      <c r="G11" s="106"/>
      <c r="H11" s="106" t="s">
        <v>57</v>
      </c>
      <c r="I11" s="27">
        <v>43296</v>
      </c>
    </row>
    <row r="12" spans="1:10" s="25" customFormat="1" x14ac:dyDescent="0.35">
      <c r="A12" s="78">
        <v>10</v>
      </c>
      <c r="B12" s="65">
        <f>CONVERT((C12*12)+D12,"in","m")</f>
        <v>10.363200000000001</v>
      </c>
      <c r="C12" s="66">
        <v>34</v>
      </c>
      <c r="D12" s="67">
        <v>0</v>
      </c>
      <c r="E12" s="88" t="s">
        <v>139</v>
      </c>
      <c r="F12" s="88" t="s">
        <v>11</v>
      </c>
      <c r="G12" s="88" t="s">
        <v>140</v>
      </c>
      <c r="H12" s="88" t="s">
        <v>22</v>
      </c>
      <c r="I12" s="68">
        <v>43309</v>
      </c>
      <c r="J12" s="88" t="s">
        <v>164</v>
      </c>
    </row>
    <row r="13" spans="1:10" s="25" customFormat="1" x14ac:dyDescent="0.35">
      <c r="A13" s="78">
        <v>11</v>
      </c>
      <c r="B13" s="26">
        <f>CONVERT((C13*12)+D13,"in","m")</f>
        <v>10.2362</v>
      </c>
      <c r="C13" s="53">
        <v>33</v>
      </c>
      <c r="D13" s="4">
        <v>7</v>
      </c>
      <c r="E13" s="78" t="s">
        <v>161</v>
      </c>
      <c r="F13" s="78" t="s">
        <v>83</v>
      </c>
      <c r="G13" s="78"/>
      <c r="H13" s="78" t="s">
        <v>26</v>
      </c>
      <c r="I13" s="27">
        <v>43308</v>
      </c>
    </row>
    <row r="14" spans="1:10" s="25" customFormat="1" x14ac:dyDescent="0.35">
      <c r="A14" s="78">
        <v>13</v>
      </c>
      <c r="B14" s="26">
        <f>CONVERT((C14*12)+D14,"in","m")</f>
        <v>9.7027999999999999</v>
      </c>
      <c r="C14" s="53">
        <v>31</v>
      </c>
      <c r="D14" s="4">
        <v>10</v>
      </c>
      <c r="E14" s="95" t="s">
        <v>188</v>
      </c>
      <c r="F14" s="78" t="s">
        <v>189</v>
      </c>
      <c r="G14" s="78"/>
      <c r="H14" s="78" t="s">
        <v>24</v>
      </c>
      <c r="I14" s="27">
        <v>43322</v>
      </c>
    </row>
    <row r="15" spans="1:10" s="25" customFormat="1" x14ac:dyDescent="0.35">
      <c r="A15" s="78">
        <v>14</v>
      </c>
      <c r="B15" s="26">
        <f>CONVERT((C15*12)+D15,"in","m")</f>
        <v>9.6646999999999998</v>
      </c>
      <c r="C15" s="53">
        <v>31</v>
      </c>
      <c r="D15" s="4">
        <v>8.5</v>
      </c>
      <c r="E15" s="101" t="s">
        <v>94</v>
      </c>
      <c r="F15" s="78" t="s">
        <v>11</v>
      </c>
      <c r="G15" s="78" t="s">
        <v>100</v>
      </c>
      <c r="H15" s="101" t="s">
        <v>32</v>
      </c>
      <c r="I15" s="27">
        <v>43295</v>
      </c>
    </row>
    <row r="16" spans="1:10" s="25" customFormat="1" x14ac:dyDescent="0.35">
      <c r="A16" s="78">
        <v>15</v>
      </c>
      <c r="B16" s="26">
        <f>CONVERT((C16*12)+D16,"in","m")</f>
        <v>9.5503999999999998</v>
      </c>
      <c r="C16" s="53">
        <v>31</v>
      </c>
      <c r="D16" s="4">
        <v>4</v>
      </c>
      <c r="E16" s="101" t="s">
        <v>136</v>
      </c>
      <c r="F16" s="78" t="s">
        <v>11</v>
      </c>
      <c r="G16" s="78" t="s">
        <v>137</v>
      </c>
      <c r="H16" s="78" t="s">
        <v>52</v>
      </c>
      <c r="I16" s="27">
        <v>43288</v>
      </c>
    </row>
    <row r="17" spans="1:9" s="25" customFormat="1" x14ac:dyDescent="0.35">
      <c r="A17" s="78">
        <v>16</v>
      </c>
      <c r="B17" s="26">
        <f>CONVERT((C17*12)+D17,"in","m")</f>
        <v>9.3472000000000008</v>
      </c>
      <c r="C17" s="53">
        <v>30</v>
      </c>
      <c r="D17" s="4">
        <v>8</v>
      </c>
      <c r="E17" s="102" t="s">
        <v>155</v>
      </c>
      <c r="F17" s="102" t="s">
        <v>11</v>
      </c>
      <c r="G17" s="102" t="s">
        <v>127</v>
      </c>
      <c r="H17" s="102" t="s">
        <v>34</v>
      </c>
      <c r="I17" s="27">
        <v>43316</v>
      </c>
    </row>
    <row r="18" spans="1:9" s="25" customFormat="1" x14ac:dyDescent="0.35">
      <c r="A18" s="78">
        <v>17</v>
      </c>
      <c r="B18" s="26">
        <f>CONVERT((C18*12)+D18,"in","m")</f>
        <v>9.0678000000000001</v>
      </c>
      <c r="C18" s="53">
        <v>29</v>
      </c>
      <c r="D18" s="4">
        <v>9</v>
      </c>
      <c r="E18" s="102" t="s">
        <v>167</v>
      </c>
      <c r="F18" s="78" t="s">
        <v>168</v>
      </c>
      <c r="G18" s="78"/>
      <c r="H18" s="78" t="s">
        <v>63</v>
      </c>
      <c r="I18" s="27">
        <v>43315</v>
      </c>
    </row>
    <row r="19" spans="1:9" s="25" customFormat="1" x14ac:dyDescent="0.35">
      <c r="A19" s="78">
        <v>18</v>
      </c>
      <c r="B19" s="26">
        <f>CONVERT((C19*12)+D19,"in","m")</f>
        <v>8.5852000000000004</v>
      </c>
      <c r="C19" s="53">
        <v>28</v>
      </c>
      <c r="D19" s="4">
        <v>2</v>
      </c>
      <c r="E19" s="102" t="s">
        <v>105</v>
      </c>
      <c r="F19" s="78" t="s">
        <v>11</v>
      </c>
      <c r="G19" s="78" t="s">
        <v>99</v>
      </c>
      <c r="H19" s="78" t="s">
        <v>25</v>
      </c>
      <c r="I19" s="27">
        <v>43240</v>
      </c>
    </row>
    <row r="20" spans="1:9" s="25" customFormat="1" x14ac:dyDescent="0.35">
      <c r="A20" s="78">
        <v>19</v>
      </c>
      <c r="B20" s="26">
        <f>CONVERT((C20*12)+D20,"in","m")</f>
        <v>8.5597999999999992</v>
      </c>
      <c r="C20" s="53">
        <v>28</v>
      </c>
      <c r="D20" s="4">
        <v>1</v>
      </c>
      <c r="E20" s="102" t="s">
        <v>142</v>
      </c>
      <c r="F20" s="78" t="s">
        <v>11</v>
      </c>
      <c r="G20" s="78" t="s">
        <v>143</v>
      </c>
      <c r="H20" s="78" t="s">
        <v>12</v>
      </c>
      <c r="I20" s="27">
        <v>43302</v>
      </c>
    </row>
    <row r="21" spans="1:9" s="25" customFormat="1" x14ac:dyDescent="0.35">
      <c r="A21" s="78">
        <v>20</v>
      </c>
      <c r="B21" s="26">
        <f>CONVERT((C21*12)+D21,"in","m")</f>
        <v>8.5090000000000003</v>
      </c>
      <c r="C21" s="53">
        <v>27</v>
      </c>
      <c r="D21" s="4">
        <v>11</v>
      </c>
      <c r="E21" s="104" t="s">
        <v>187</v>
      </c>
      <c r="F21" s="78" t="s">
        <v>168</v>
      </c>
      <c r="G21" s="78"/>
      <c r="H21" s="78" t="s">
        <v>67</v>
      </c>
      <c r="I21" s="27">
        <v>43323</v>
      </c>
    </row>
    <row r="22" spans="1:9" s="25" customFormat="1" x14ac:dyDescent="0.35">
      <c r="A22" s="48">
        <v>21</v>
      </c>
      <c r="B22" s="26">
        <f>CONVERT((C22*12)+D22,"in","m")</f>
        <v>8.4074000000000009</v>
      </c>
      <c r="C22" s="53">
        <v>27</v>
      </c>
      <c r="D22" s="4">
        <v>7</v>
      </c>
      <c r="E22" s="106" t="s">
        <v>98</v>
      </c>
      <c r="F22" s="73" t="s">
        <v>11</v>
      </c>
      <c r="G22" s="48" t="s">
        <v>99</v>
      </c>
      <c r="H22" s="48" t="s">
        <v>25</v>
      </c>
      <c r="I22" s="27">
        <v>43240</v>
      </c>
    </row>
    <row r="23" spans="1:9" s="25" customFormat="1" x14ac:dyDescent="0.35">
      <c r="A23" s="48">
        <v>22</v>
      </c>
      <c r="B23" s="26">
        <f>CONVERT((C23*12)+D23,"in","m")</f>
        <v>8.2295999999999996</v>
      </c>
      <c r="C23" s="53">
        <v>27</v>
      </c>
      <c r="D23" s="4">
        <v>0</v>
      </c>
      <c r="E23" s="106" t="s">
        <v>138</v>
      </c>
      <c r="F23" s="48" t="s">
        <v>11</v>
      </c>
      <c r="G23" s="48" t="s">
        <v>104</v>
      </c>
      <c r="H23" s="76" t="s">
        <v>52</v>
      </c>
      <c r="I23" s="27">
        <v>43288</v>
      </c>
    </row>
    <row r="24" spans="1:9" s="25" customFormat="1" x14ac:dyDescent="0.35">
      <c r="A24" s="48">
        <v>23</v>
      </c>
      <c r="B24" s="26">
        <f>CONVERT((C24*12)+D24,"in","m")</f>
        <v>8.0771999999999995</v>
      </c>
      <c r="C24" s="53">
        <v>26</v>
      </c>
      <c r="D24" s="4">
        <v>6</v>
      </c>
      <c r="E24" s="106" t="s">
        <v>184</v>
      </c>
      <c r="F24" s="48" t="s">
        <v>11</v>
      </c>
      <c r="G24" s="48" t="s">
        <v>99</v>
      </c>
      <c r="H24" s="48" t="s">
        <v>34</v>
      </c>
      <c r="I24" s="27">
        <v>43316</v>
      </c>
    </row>
    <row r="25" spans="1:9" s="25" customFormat="1" x14ac:dyDescent="0.35">
      <c r="A25" s="48">
        <v>24</v>
      </c>
      <c r="B25" s="26">
        <f>CONVERT((C25*12)+D25,"in","m")</f>
        <v>8.0518000000000001</v>
      </c>
      <c r="C25" s="53">
        <v>26</v>
      </c>
      <c r="D25" s="4">
        <v>5</v>
      </c>
      <c r="E25" s="106" t="s">
        <v>106</v>
      </c>
      <c r="F25" s="48"/>
      <c r="G25" s="48"/>
      <c r="H25" s="48" t="s">
        <v>25</v>
      </c>
      <c r="I25" s="27">
        <v>43240</v>
      </c>
    </row>
    <row r="26" spans="1:9" s="25" customFormat="1" x14ac:dyDescent="0.35">
      <c r="A26" s="48">
        <v>25</v>
      </c>
      <c r="B26" s="26">
        <f>CONVERT((C26*12)+D26,"in","m")</f>
        <v>8.0264000000000006</v>
      </c>
      <c r="C26" s="53">
        <v>26</v>
      </c>
      <c r="D26" s="4">
        <v>4</v>
      </c>
      <c r="E26" s="106" t="s">
        <v>193</v>
      </c>
      <c r="F26" s="48" t="s">
        <v>11</v>
      </c>
      <c r="G26" s="48" t="s">
        <v>104</v>
      </c>
      <c r="H26" s="48" t="s">
        <v>67</v>
      </c>
      <c r="I26" s="27">
        <v>43323</v>
      </c>
    </row>
    <row r="27" spans="1:9" s="25" customFormat="1" x14ac:dyDescent="0.35">
      <c r="A27" s="48">
        <v>26</v>
      </c>
      <c r="B27" s="26">
        <f>CONVERT((C27*12)+D27,"in","m")</f>
        <v>7.9756</v>
      </c>
      <c r="C27" s="53">
        <v>26</v>
      </c>
      <c r="D27" s="4">
        <v>2</v>
      </c>
      <c r="E27" s="110" t="s">
        <v>197</v>
      </c>
      <c r="F27" s="48" t="s">
        <v>11</v>
      </c>
      <c r="G27" s="48" t="s">
        <v>22</v>
      </c>
      <c r="H27" s="48" t="s">
        <v>40</v>
      </c>
      <c r="I27" s="27">
        <v>43330</v>
      </c>
    </row>
    <row r="28" spans="1:9" s="25" customFormat="1" x14ac:dyDescent="0.35">
      <c r="A28" s="48">
        <v>27</v>
      </c>
      <c r="B28" s="26">
        <f>CONVERT((C28*12)+D28,"in","m")</f>
        <v>7.5945999999999998</v>
      </c>
      <c r="C28" s="53">
        <v>24</v>
      </c>
      <c r="D28" s="4">
        <v>11</v>
      </c>
      <c r="E28" s="110" t="s">
        <v>108</v>
      </c>
      <c r="F28" s="48" t="s">
        <v>11</v>
      </c>
      <c r="G28" s="48" t="s">
        <v>113</v>
      </c>
      <c r="H28" s="48" t="s">
        <v>40</v>
      </c>
      <c r="I28" s="112">
        <v>43330</v>
      </c>
    </row>
    <row r="29" spans="1:9" s="25" customFormat="1" x14ac:dyDescent="0.35">
      <c r="A29" s="48">
        <v>28</v>
      </c>
      <c r="B29" s="26">
        <f>CONVERT((C29*12)+D29,"in","m")</f>
        <v>7.1120000000000001</v>
      </c>
      <c r="C29" s="53">
        <v>23</v>
      </c>
      <c r="D29" s="4">
        <v>4</v>
      </c>
      <c r="E29" s="110" t="s">
        <v>196</v>
      </c>
      <c r="F29" s="48" t="s">
        <v>195</v>
      </c>
      <c r="G29" s="48"/>
      <c r="H29" s="48" t="s">
        <v>40</v>
      </c>
      <c r="I29" s="112">
        <v>43330</v>
      </c>
    </row>
    <row r="30" spans="1:9" s="25" customFormat="1" x14ac:dyDescent="0.35">
      <c r="A30" s="48">
        <v>29</v>
      </c>
      <c r="B30" s="26">
        <f>CONVERT((C30*12)+D30,"in","m")</f>
        <v>6.4516</v>
      </c>
      <c r="C30" s="53">
        <v>21</v>
      </c>
      <c r="D30" s="4">
        <v>2</v>
      </c>
      <c r="E30" s="110" t="s">
        <v>194</v>
      </c>
      <c r="F30" s="48" t="s">
        <v>195</v>
      </c>
      <c r="G30" s="48"/>
      <c r="H30" s="48" t="s">
        <v>40</v>
      </c>
      <c r="I30" s="112">
        <v>43330</v>
      </c>
    </row>
    <row r="31" spans="1:9" s="25" customFormat="1" x14ac:dyDescent="0.35">
      <c r="A31" s="48">
        <v>30</v>
      </c>
      <c r="B31" s="26">
        <f>CONVERT((C31*12)+D31,"in","m")</f>
        <v>5.5372000000000003</v>
      </c>
      <c r="C31" s="53">
        <v>18</v>
      </c>
      <c r="D31" s="4">
        <v>2</v>
      </c>
      <c r="E31" s="110" t="s">
        <v>191</v>
      </c>
      <c r="F31" s="48"/>
      <c r="G31" s="48"/>
      <c r="H31" s="48" t="s">
        <v>67</v>
      </c>
      <c r="I31" s="112">
        <v>43323</v>
      </c>
    </row>
    <row r="32" spans="1:9" x14ac:dyDescent="0.35">
      <c r="A32" s="110">
        <v>31</v>
      </c>
      <c r="B32" s="26">
        <f>CONVERT((C32*12)+D32,"in","m")</f>
        <v>5.5118</v>
      </c>
      <c r="C32" s="53">
        <v>18</v>
      </c>
      <c r="D32" s="4">
        <v>1</v>
      </c>
      <c r="E32" s="110" t="s">
        <v>177</v>
      </c>
      <c r="F32" s="110" t="s">
        <v>11</v>
      </c>
      <c r="G32" s="110" t="s">
        <v>146</v>
      </c>
      <c r="H32" s="110" t="s">
        <v>67</v>
      </c>
      <c r="I32" s="112">
        <v>43323</v>
      </c>
    </row>
    <row r="33" spans="1:9" x14ac:dyDescent="0.35">
      <c r="A33" s="110">
        <v>32</v>
      </c>
      <c r="B33" s="26">
        <f>CONVERT((C33*12)+D33,"in","m")</f>
        <v>5.2069999999999999</v>
      </c>
      <c r="C33" s="53">
        <v>17</v>
      </c>
      <c r="D33" s="4">
        <v>1</v>
      </c>
      <c r="E33" s="110" t="s">
        <v>153</v>
      </c>
      <c r="F33" s="110" t="s">
        <v>154</v>
      </c>
      <c r="G33" s="110"/>
      <c r="H33" s="110" t="s">
        <v>12</v>
      </c>
      <c r="I33" s="112">
        <v>43302</v>
      </c>
    </row>
    <row r="34" spans="1:9" x14ac:dyDescent="0.35">
      <c r="A34" s="110">
        <v>33</v>
      </c>
      <c r="B34" s="26">
        <f>CONVERT((C34*12)+D34,"in","m")</f>
        <v>4.4958</v>
      </c>
      <c r="C34" s="53">
        <v>14</v>
      </c>
      <c r="D34" s="4">
        <v>9</v>
      </c>
      <c r="E34" s="110" t="s">
        <v>144</v>
      </c>
      <c r="F34" s="110" t="s">
        <v>11</v>
      </c>
      <c r="G34" s="110" t="s">
        <v>145</v>
      </c>
      <c r="H34" s="110" t="s">
        <v>63</v>
      </c>
      <c r="I34" s="112">
        <v>43315</v>
      </c>
    </row>
    <row r="35" spans="1:9" x14ac:dyDescent="0.35">
      <c r="B35" s="26"/>
      <c r="C35" s="53"/>
      <c r="D35" s="4"/>
      <c r="E35" s="2"/>
      <c r="F35" s="2"/>
      <c r="G35" s="44"/>
      <c r="H35" s="7"/>
      <c r="I35" s="8"/>
    </row>
    <row r="36" spans="1:9" x14ac:dyDescent="0.35">
      <c r="B36" s="26"/>
      <c r="C36" s="53"/>
      <c r="D36" s="4"/>
      <c r="E36" s="2"/>
      <c r="F36" s="2"/>
      <c r="G36" s="44"/>
      <c r="H36" s="7"/>
      <c r="I36" s="8"/>
    </row>
    <row r="37" spans="1:9" x14ac:dyDescent="0.35">
      <c r="B37" s="26"/>
      <c r="C37" s="53"/>
      <c r="D37" s="4"/>
      <c r="E37" s="2"/>
      <c r="F37" s="2"/>
      <c r="G37" s="44"/>
      <c r="H37" s="7"/>
      <c r="I37" s="8"/>
    </row>
    <row r="38" spans="1:9" x14ac:dyDescent="0.35">
      <c r="B38" s="26"/>
      <c r="C38" s="53"/>
      <c r="D38" s="4"/>
      <c r="E38" s="2"/>
      <c r="F38" s="2"/>
      <c r="G38" s="44"/>
      <c r="H38" s="2"/>
      <c r="I38" s="8"/>
    </row>
    <row r="39" spans="1:9" x14ac:dyDescent="0.35">
      <c r="B39" s="26"/>
      <c r="C39" s="53"/>
      <c r="D39" s="4"/>
      <c r="E39" s="2"/>
      <c r="F39" s="2"/>
      <c r="G39" s="44"/>
      <c r="H39" s="2"/>
      <c r="I39" s="8"/>
    </row>
    <row r="40" spans="1:9" x14ac:dyDescent="0.35">
      <c r="B40" s="26"/>
      <c r="C40" s="53"/>
      <c r="D40" s="4"/>
      <c r="E40" s="21"/>
      <c r="F40" s="35"/>
      <c r="G40" s="44"/>
      <c r="H40" s="21"/>
      <c r="I40" s="8"/>
    </row>
    <row r="41" spans="1:9" x14ac:dyDescent="0.35">
      <c r="B41" s="26"/>
      <c r="C41" s="53"/>
      <c r="D41" s="4"/>
      <c r="E41" s="21"/>
      <c r="F41" s="21"/>
      <c r="G41" s="44"/>
      <c r="H41" s="21"/>
      <c r="I41" s="8"/>
    </row>
    <row r="42" spans="1:9" x14ac:dyDescent="0.35">
      <c r="B42" s="26"/>
      <c r="C42" s="53"/>
      <c r="D42" s="4"/>
      <c r="E42" s="21"/>
      <c r="F42" s="21"/>
      <c r="G42" s="44"/>
      <c r="H42" s="21"/>
      <c r="I42" s="8"/>
    </row>
    <row r="43" spans="1:9" x14ac:dyDescent="0.35">
      <c r="B43" s="26"/>
      <c r="C43" s="53"/>
      <c r="D43" s="4"/>
      <c r="E43" s="22"/>
      <c r="F43" s="22"/>
      <c r="G43" s="44"/>
      <c r="H43" s="22"/>
      <c r="I43" s="8"/>
    </row>
    <row r="44" spans="1:9" x14ac:dyDescent="0.35">
      <c r="B44" s="26"/>
      <c r="C44" s="53"/>
      <c r="D44" s="4"/>
      <c r="E44" s="22"/>
      <c r="F44" s="22"/>
      <c r="G44" s="44"/>
      <c r="H44" s="22"/>
      <c r="I44" s="8"/>
    </row>
    <row r="45" spans="1:9" x14ac:dyDescent="0.35">
      <c r="B45" s="26"/>
      <c r="C45" s="53"/>
      <c r="D45" s="4"/>
      <c r="E45" s="23"/>
      <c r="F45" s="23"/>
      <c r="G45" s="44"/>
      <c r="H45" s="23"/>
      <c r="I45" s="8"/>
    </row>
    <row r="46" spans="1:9" x14ac:dyDescent="0.35">
      <c r="B46" s="26"/>
      <c r="C46" s="53"/>
      <c r="D46" s="4"/>
      <c r="E46" s="24"/>
      <c r="F46" s="24"/>
      <c r="G46" s="44"/>
      <c r="H46" s="24"/>
      <c r="I46" s="8"/>
    </row>
    <row r="47" spans="1:9" x14ac:dyDescent="0.35">
      <c r="B47" s="26"/>
      <c r="C47" s="53"/>
      <c r="D47" s="4"/>
      <c r="E47" s="24"/>
      <c r="F47" s="24"/>
      <c r="G47" s="44"/>
      <c r="H47" s="24"/>
      <c r="I47" s="8"/>
    </row>
    <row r="48" spans="1:9" x14ac:dyDescent="0.35">
      <c r="B48" s="26"/>
      <c r="C48" s="53"/>
      <c r="D48" s="4"/>
      <c r="E48" s="24"/>
      <c r="F48" s="32"/>
      <c r="G48" s="44"/>
      <c r="H48" s="24"/>
      <c r="I48" s="8"/>
    </row>
    <row r="49" spans="2:9" x14ac:dyDescent="0.35">
      <c r="B49" s="26"/>
      <c r="C49" s="53"/>
      <c r="D49" s="4"/>
      <c r="E49" s="29"/>
      <c r="F49" s="29"/>
      <c r="G49" s="44"/>
      <c r="H49" s="29"/>
      <c r="I49" s="27"/>
    </row>
    <row r="50" spans="2:9" x14ac:dyDescent="0.35">
      <c r="B50" s="26"/>
      <c r="C50" s="53"/>
      <c r="D50" s="4"/>
      <c r="E50" s="29"/>
      <c r="F50" s="29"/>
      <c r="G50" s="44"/>
      <c r="H50" s="29"/>
      <c r="I50" s="27"/>
    </row>
    <row r="51" spans="2:9" x14ac:dyDescent="0.35">
      <c r="B51" s="26"/>
      <c r="C51" s="53"/>
      <c r="D51" s="4"/>
      <c r="E51" s="29"/>
      <c r="F51" s="29"/>
      <c r="G51" s="44"/>
      <c r="H51" s="29"/>
      <c r="I51" s="27"/>
    </row>
    <row r="52" spans="2:9" x14ac:dyDescent="0.35">
      <c r="B52" s="26"/>
      <c r="C52" s="53"/>
      <c r="D52" s="4"/>
      <c r="E52" s="30"/>
      <c r="F52" s="30"/>
      <c r="G52" s="44"/>
      <c r="H52" s="30"/>
      <c r="I52" s="27"/>
    </row>
    <row r="53" spans="2:9" x14ac:dyDescent="0.35">
      <c r="B53" s="26"/>
      <c r="C53" s="53"/>
      <c r="D53" s="4"/>
      <c r="E53" s="30"/>
      <c r="F53" s="30"/>
      <c r="G53" s="44"/>
      <c r="H53" s="30"/>
      <c r="I53" s="27"/>
    </row>
    <row r="54" spans="2:9" x14ac:dyDescent="0.35">
      <c r="B54" s="26"/>
      <c r="C54" s="53"/>
      <c r="D54" s="4"/>
      <c r="E54" s="30"/>
      <c r="F54" s="30"/>
      <c r="G54" s="44"/>
      <c r="H54" s="30"/>
      <c r="I54" s="27"/>
    </row>
    <row r="55" spans="2:9" x14ac:dyDescent="0.35">
      <c r="B55" s="26"/>
      <c r="C55" s="53"/>
      <c r="D55" s="4"/>
      <c r="E55" s="30"/>
      <c r="F55" s="30"/>
      <c r="G55" s="44"/>
      <c r="H55" s="30"/>
      <c r="I55" s="27"/>
    </row>
    <row r="56" spans="2:9" x14ac:dyDescent="0.35">
      <c r="B56" s="26"/>
      <c r="C56" s="53"/>
      <c r="D56" s="4"/>
      <c r="E56" s="30"/>
      <c r="F56" s="30"/>
      <c r="G56" s="44"/>
      <c r="H56" s="30"/>
      <c r="I56" s="27"/>
    </row>
    <row r="57" spans="2:9" x14ac:dyDescent="0.35">
      <c r="B57" s="26"/>
      <c r="C57" s="53"/>
      <c r="D57" s="4"/>
      <c r="E57" s="31"/>
      <c r="F57" s="31"/>
      <c r="G57" s="44"/>
      <c r="H57" s="31"/>
      <c r="I57" s="27"/>
    </row>
    <row r="58" spans="2:9" x14ac:dyDescent="0.35">
      <c r="B58" s="26"/>
      <c r="C58" s="53"/>
      <c r="D58" s="4"/>
      <c r="E58" s="31"/>
      <c r="F58" s="31"/>
      <c r="G58" s="44"/>
      <c r="H58" s="31"/>
      <c r="I58" s="27"/>
    </row>
    <row r="59" spans="2:9" x14ac:dyDescent="0.35">
      <c r="B59" s="26"/>
      <c r="C59" s="4"/>
      <c r="D59" s="4"/>
      <c r="E59" s="31"/>
      <c r="F59" s="31"/>
      <c r="G59" s="44"/>
      <c r="H59" s="31"/>
      <c r="I59" s="27"/>
    </row>
    <row r="60" spans="2:9" x14ac:dyDescent="0.35">
      <c r="B60" s="26"/>
      <c r="C60" s="4"/>
      <c r="D60" s="4"/>
      <c r="E60" s="34"/>
      <c r="F60" s="34"/>
      <c r="G60" s="44"/>
      <c r="H60" s="34"/>
      <c r="I60" s="27"/>
    </row>
    <row r="61" spans="2:9" x14ac:dyDescent="0.35">
      <c r="B61" s="26"/>
      <c r="C61" s="4"/>
      <c r="D61" s="4"/>
      <c r="E61" s="36"/>
      <c r="F61" s="36"/>
      <c r="G61" s="44"/>
      <c r="H61" s="36"/>
      <c r="I61" s="27"/>
    </row>
    <row r="62" spans="2:9" x14ac:dyDescent="0.35">
      <c r="B62" s="26"/>
      <c r="C62" s="4"/>
      <c r="D62" s="4"/>
      <c r="E62" s="36"/>
      <c r="F62" s="36"/>
      <c r="G62" s="44"/>
      <c r="H62" s="36"/>
      <c r="I62" s="27"/>
    </row>
    <row r="63" spans="2:9" x14ac:dyDescent="0.35">
      <c r="B63" s="26"/>
      <c r="C63" s="4"/>
      <c r="D63" s="4"/>
      <c r="E63" s="46"/>
      <c r="F63" s="46"/>
      <c r="G63" s="46"/>
      <c r="H63" s="46"/>
      <c r="I63" s="27"/>
    </row>
    <row r="64" spans="2:9" x14ac:dyDescent="0.35">
      <c r="B64" s="26"/>
      <c r="C64" s="4"/>
      <c r="D64" s="4"/>
      <c r="E64" s="46"/>
      <c r="F64" s="46"/>
      <c r="G64" s="46"/>
      <c r="H64" s="46"/>
      <c r="I64" s="27"/>
    </row>
    <row r="65" spans="2:9" x14ac:dyDescent="0.35">
      <c r="B65" s="26"/>
      <c r="C65" s="4"/>
      <c r="D65" s="4"/>
      <c r="E65" s="46"/>
      <c r="F65" s="46"/>
      <c r="G65" s="46"/>
      <c r="H65" s="46"/>
      <c r="I65" s="27"/>
    </row>
    <row r="66" spans="2:9" x14ac:dyDescent="0.35">
      <c r="B66" s="26"/>
      <c r="C66" s="4"/>
      <c r="D66" s="4"/>
      <c r="E66" s="47"/>
      <c r="F66" s="47"/>
      <c r="G66" s="47"/>
      <c r="H66" s="47"/>
      <c r="I66" s="27"/>
    </row>
    <row r="67" spans="2:9" x14ac:dyDescent="0.35">
      <c r="B67" s="52"/>
      <c r="D67" s="4"/>
    </row>
    <row r="68" spans="2:9" x14ac:dyDescent="0.35">
      <c r="B68" s="52"/>
      <c r="D68" s="4"/>
    </row>
  </sheetData>
  <sortState ref="B3:J34">
    <sortCondition descending="1" ref="B3:B34"/>
  </sortState>
  <mergeCells count="1">
    <mergeCell ref="A1:I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66FF"/>
  </sheetPr>
  <dimension ref="A1:I52"/>
  <sheetViews>
    <sheetView workbookViewId="0">
      <selection activeCell="D15" sqref="D15"/>
    </sheetView>
  </sheetViews>
  <sheetFormatPr defaultRowHeight="14.5" x14ac:dyDescent="0.35"/>
  <cols>
    <col min="2" max="2" width="7.6328125" customWidth="1"/>
    <col min="3" max="3" width="6.6328125" style="25" customWidth="1"/>
    <col min="4" max="4" width="6.6328125" customWidth="1"/>
    <col min="5" max="5" width="19.6328125" customWidth="1"/>
    <col min="6" max="6" width="15.36328125" customWidth="1"/>
    <col min="7" max="7" width="13.08984375" customWidth="1"/>
    <col min="8" max="8" width="14.6328125" customWidth="1"/>
    <col min="9" max="9" width="11.6328125" customWidth="1"/>
  </cols>
  <sheetData>
    <row r="1" spans="1:9" x14ac:dyDescent="0.35">
      <c r="A1" s="130" t="s">
        <v>120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35">
      <c r="A2" s="7" t="s">
        <v>0</v>
      </c>
      <c r="B2" s="7" t="s">
        <v>2</v>
      </c>
      <c r="C2" s="49" t="s">
        <v>82</v>
      </c>
      <c r="D2" s="7" t="s">
        <v>20</v>
      </c>
      <c r="E2" s="7" t="s">
        <v>1</v>
      </c>
      <c r="F2" s="7" t="s">
        <v>172</v>
      </c>
      <c r="G2" s="7" t="s">
        <v>3</v>
      </c>
      <c r="H2" s="7" t="s">
        <v>4</v>
      </c>
      <c r="I2" s="7" t="s">
        <v>42</v>
      </c>
    </row>
    <row r="3" spans="1:9" x14ac:dyDescent="0.35">
      <c r="A3" s="53">
        <v>1</v>
      </c>
      <c r="B3" s="26">
        <f>CONVERT((C3*12)+D3,"in","m")</f>
        <v>4.8768000000000002</v>
      </c>
      <c r="C3" s="53">
        <v>16</v>
      </c>
      <c r="D3" s="4">
        <v>0</v>
      </c>
      <c r="E3" s="63" t="s">
        <v>111</v>
      </c>
      <c r="F3" s="63" t="s">
        <v>112</v>
      </c>
      <c r="G3" s="63"/>
      <c r="H3" s="63" t="s">
        <v>25</v>
      </c>
      <c r="I3" s="27">
        <v>43240</v>
      </c>
    </row>
    <row r="4" spans="1:9" x14ac:dyDescent="0.35">
      <c r="A4" s="53">
        <v>2</v>
      </c>
      <c r="B4" s="26">
        <f>CONVERT((C4*12)+D4,"in","m")</f>
        <v>4.8768000000000002</v>
      </c>
      <c r="C4" s="53">
        <v>16</v>
      </c>
      <c r="D4" s="4">
        <v>0</v>
      </c>
      <c r="E4" s="63" t="s">
        <v>139</v>
      </c>
      <c r="F4" s="63" t="s">
        <v>11</v>
      </c>
      <c r="G4" s="63" t="s">
        <v>140</v>
      </c>
      <c r="H4" s="89" t="s">
        <v>79</v>
      </c>
      <c r="I4" s="27">
        <v>43344</v>
      </c>
    </row>
    <row r="5" spans="1:9" x14ac:dyDescent="0.35">
      <c r="A5" s="53">
        <v>3</v>
      </c>
      <c r="B5" s="26">
        <f>CONVERT((C5*12)+D5,"in","m")</f>
        <v>4.5720000000000001</v>
      </c>
      <c r="C5" s="53">
        <v>15</v>
      </c>
      <c r="D5" s="4">
        <v>0</v>
      </c>
      <c r="E5" s="63" t="s">
        <v>185</v>
      </c>
      <c r="F5" s="63" t="s">
        <v>11</v>
      </c>
      <c r="G5" s="63" t="s">
        <v>28</v>
      </c>
      <c r="H5" s="89" t="s">
        <v>79</v>
      </c>
      <c r="I5" s="27">
        <v>43344</v>
      </c>
    </row>
    <row r="6" spans="1:9" x14ac:dyDescent="0.35">
      <c r="A6" s="53">
        <v>4</v>
      </c>
      <c r="B6" s="26">
        <f>CONVERT((C6*12)+D6,"in","m")</f>
        <v>4.2671999999999999</v>
      </c>
      <c r="C6" s="53">
        <v>14</v>
      </c>
      <c r="D6" s="4">
        <v>0</v>
      </c>
      <c r="E6" s="63" t="s">
        <v>108</v>
      </c>
      <c r="F6" s="71" t="s">
        <v>11</v>
      </c>
      <c r="G6" s="63" t="s">
        <v>113</v>
      </c>
      <c r="H6" s="89" t="s">
        <v>25</v>
      </c>
      <c r="I6" s="27">
        <v>43240</v>
      </c>
    </row>
    <row r="7" spans="1:9" x14ac:dyDescent="0.35">
      <c r="A7" s="53">
        <v>5</v>
      </c>
      <c r="B7" s="26">
        <f>CONVERT((C7*12)+D7,"in","m")</f>
        <v>3.9624000000000001</v>
      </c>
      <c r="C7" s="53">
        <v>13</v>
      </c>
      <c r="D7" s="4">
        <v>0</v>
      </c>
      <c r="E7" s="63" t="s">
        <v>110</v>
      </c>
      <c r="F7" s="71" t="s">
        <v>11</v>
      </c>
      <c r="G7" s="63"/>
      <c r="H7" s="89" t="s">
        <v>25</v>
      </c>
      <c r="I7" s="27">
        <v>43240</v>
      </c>
    </row>
    <row r="8" spans="1:9" x14ac:dyDescent="0.35">
      <c r="A8" s="53">
        <v>6</v>
      </c>
      <c r="B8" s="26">
        <f>CONVERT((C8*12)+D8,"in","m")</f>
        <v>3.3527999999999998</v>
      </c>
      <c r="C8" s="53">
        <v>11</v>
      </c>
      <c r="D8" s="4">
        <v>0</v>
      </c>
      <c r="E8" s="63" t="s">
        <v>109</v>
      </c>
      <c r="F8" s="71" t="s">
        <v>11</v>
      </c>
      <c r="G8" s="63" t="s">
        <v>114</v>
      </c>
      <c r="H8" s="63" t="s">
        <v>25</v>
      </c>
      <c r="I8" s="27">
        <v>43240</v>
      </c>
    </row>
    <row r="9" spans="1:9" x14ac:dyDescent="0.35">
      <c r="A9" s="53"/>
      <c r="B9" s="26"/>
      <c r="C9" s="53"/>
      <c r="D9" s="4"/>
      <c r="F9" s="71"/>
      <c r="G9" s="63"/>
      <c r="H9" s="63"/>
      <c r="I9" s="27"/>
    </row>
    <row r="10" spans="1:9" x14ac:dyDescent="0.35">
      <c r="A10" s="53"/>
      <c r="B10" s="26"/>
      <c r="C10" s="53"/>
      <c r="D10" s="4"/>
      <c r="F10" s="71"/>
      <c r="G10" s="63"/>
      <c r="H10" s="63"/>
      <c r="I10" s="27"/>
    </row>
    <row r="11" spans="1:9" x14ac:dyDescent="0.35">
      <c r="A11" s="53"/>
      <c r="B11" s="26"/>
      <c r="C11" s="53"/>
      <c r="D11" s="4"/>
      <c r="F11" s="63"/>
      <c r="G11" s="63"/>
      <c r="H11" s="63"/>
      <c r="I11" s="27"/>
    </row>
    <row r="12" spans="1:9" x14ac:dyDescent="0.35">
      <c r="B12" s="26"/>
      <c r="C12" s="53"/>
      <c r="D12" s="4"/>
      <c r="F12" s="63"/>
      <c r="G12" s="63"/>
      <c r="H12" s="63"/>
      <c r="I12" s="27"/>
    </row>
    <row r="13" spans="1:9" x14ac:dyDescent="0.35">
      <c r="B13" s="26"/>
      <c r="C13" s="53"/>
      <c r="D13" s="4"/>
      <c r="F13" s="63"/>
      <c r="G13" s="63"/>
      <c r="H13" s="63"/>
      <c r="I13" s="27"/>
    </row>
    <row r="14" spans="1:9" x14ac:dyDescent="0.35">
      <c r="B14" s="26"/>
      <c r="C14" s="53"/>
      <c r="D14" s="4"/>
      <c r="F14" s="63"/>
      <c r="G14" s="63"/>
      <c r="H14" s="63"/>
      <c r="I14" s="27"/>
    </row>
    <row r="15" spans="1:9" x14ac:dyDescent="0.35">
      <c r="B15" s="26"/>
      <c r="C15" s="53"/>
      <c r="D15" s="4"/>
      <c r="F15" s="63"/>
      <c r="G15" s="63"/>
      <c r="H15" s="63"/>
      <c r="I15" s="27"/>
    </row>
    <row r="16" spans="1:9" x14ac:dyDescent="0.35">
      <c r="B16" s="26"/>
      <c r="C16" s="53"/>
      <c r="D16" s="4"/>
      <c r="F16" s="63"/>
      <c r="G16" s="63"/>
      <c r="H16" s="63"/>
      <c r="I16" s="27"/>
    </row>
    <row r="17" spans="2:9" x14ac:dyDescent="0.35">
      <c r="B17" s="26"/>
      <c r="C17" s="53"/>
      <c r="D17" s="4"/>
      <c r="F17" s="13"/>
      <c r="G17" s="63"/>
      <c r="H17" s="63"/>
      <c r="I17" s="27"/>
    </row>
    <row r="18" spans="2:9" x14ac:dyDescent="0.35">
      <c r="B18" s="26"/>
      <c r="C18" s="53"/>
      <c r="D18" s="4"/>
      <c r="F18" s="13"/>
      <c r="G18" s="63"/>
      <c r="H18" s="63"/>
      <c r="I18" s="77"/>
    </row>
    <row r="19" spans="2:9" x14ac:dyDescent="0.35">
      <c r="B19" s="26"/>
      <c r="C19" s="53"/>
      <c r="D19" s="4"/>
      <c r="F19" s="13"/>
      <c r="G19" s="63"/>
      <c r="H19" s="63"/>
      <c r="I19" s="77"/>
    </row>
    <row r="20" spans="2:9" x14ac:dyDescent="0.35">
      <c r="B20" s="26"/>
      <c r="C20" s="53"/>
      <c r="D20" s="4"/>
      <c r="F20" s="13"/>
      <c r="G20" s="63"/>
      <c r="H20" s="63"/>
      <c r="I20" s="77"/>
    </row>
    <row r="21" spans="2:9" x14ac:dyDescent="0.35">
      <c r="B21" s="26"/>
      <c r="C21" s="53"/>
      <c r="D21" s="4"/>
      <c r="F21" s="13"/>
      <c r="G21" s="63"/>
      <c r="H21" s="63"/>
      <c r="I21" s="77"/>
    </row>
    <row r="22" spans="2:9" x14ac:dyDescent="0.35">
      <c r="B22" s="26"/>
      <c r="C22" s="53"/>
      <c r="D22" s="4"/>
      <c r="F22" s="13"/>
      <c r="G22" s="63"/>
      <c r="H22" s="63"/>
      <c r="I22" s="77"/>
    </row>
    <row r="23" spans="2:9" x14ac:dyDescent="0.35">
      <c r="B23" s="26"/>
      <c r="C23" s="53"/>
      <c r="D23" s="4"/>
      <c r="F23" s="13"/>
      <c r="G23" s="63"/>
      <c r="H23" s="63"/>
      <c r="I23" s="8"/>
    </row>
    <row r="24" spans="2:9" x14ac:dyDescent="0.35">
      <c r="B24" s="44"/>
      <c r="C24" s="53"/>
      <c r="D24" s="4"/>
      <c r="F24" s="13"/>
      <c r="G24" s="13"/>
      <c r="H24" s="13"/>
      <c r="I24" s="8"/>
    </row>
    <row r="25" spans="2:9" x14ac:dyDescent="0.35">
      <c r="B25" s="3"/>
      <c r="C25" s="53"/>
      <c r="D25" s="4"/>
      <c r="F25" s="13"/>
      <c r="G25" s="13"/>
      <c r="H25" s="13"/>
      <c r="I25" s="8"/>
    </row>
    <row r="26" spans="2:9" x14ac:dyDescent="0.35">
      <c r="B26" s="3"/>
      <c r="C26" s="53"/>
      <c r="D26" s="4"/>
      <c r="F26" s="13"/>
      <c r="G26" s="13"/>
      <c r="H26" s="13"/>
      <c r="I26" s="8"/>
    </row>
    <row r="27" spans="2:9" x14ac:dyDescent="0.35">
      <c r="B27" s="3"/>
      <c r="C27" s="53"/>
      <c r="D27" s="4"/>
      <c r="F27" s="13"/>
      <c r="G27" s="13"/>
      <c r="H27" s="13"/>
      <c r="I27" s="8"/>
    </row>
    <row r="28" spans="2:9" x14ac:dyDescent="0.35">
      <c r="B28" s="26"/>
      <c r="C28" s="53"/>
      <c r="D28" s="4"/>
      <c r="F28" s="13"/>
      <c r="G28" s="13"/>
      <c r="H28" s="13"/>
      <c r="I28" s="27"/>
    </row>
    <row r="29" spans="2:9" x14ac:dyDescent="0.35">
      <c r="C29" s="53"/>
      <c r="D29" s="4"/>
    </row>
    <row r="30" spans="2:9" x14ac:dyDescent="0.35">
      <c r="C30" s="53"/>
      <c r="D30" s="4"/>
    </row>
    <row r="31" spans="2:9" x14ac:dyDescent="0.35">
      <c r="C31" s="53"/>
      <c r="D31" s="4"/>
    </row>
    <row r="32" spans="2:9" x14ac:dyDescent="0.35">
      <c r="C32" s="53"/>
      <c r="D32" s="4"/>
    </row>
    <row r="33" spans="3:4" x14ac:dyDescent="0.35">
      <c r="C33" s="53"/>
      <c r="D33" s="4"/>
    </row>
    <row r="34" spans="3:4" x14ac:dyDescent="0.35">
      <c r="C34" s="53"/>
      <c r="D34" s="4"/>
    </row>
    <row r="35" spans="3:4" x14ac:dyDescent="0.35">
      <c r="C35" s="53"/>
      <c r="D35" s="4"/>
    </row>
    <row r="36" spans="3:4" x14ac:dyDescent="0.35">
      <c r="C36" s="53"/>
      <c r="D36" s="4"/>
    </row>
    <row r="37" spans="3:4" x14ac:dyDescent="0.35">
      <c r="C37" s="53"/>
      <c r="D37" s="4"/>
    </row>
    <row r="38" spans="3:4" x14ac:dyDescent="0.35">
      <c r="C38" s="53"/>
      <c r="D38" s="4"/>
    </row>
    <row r="39" spans="3:4" x14ac:dyDescent="0.35">
      <c r="C39" s="53"/>
      <c r="D39" s="4"/>
    </row>
    <row r="40" spans="3:4" x14ac:dyDescent="0.35">
      <c r="C40" s="53"/>
      <c r="D40" s="4"/>
    </row>
    <row r="41" spans="3:4" x14ac:dyDescent="0.35">
      <c r="C41" s="53"/>
      <c r="D41" s="4"/>
    </row>
    <row r="42" spans="3:4" x14ac:dyDescent="0.35">
      <c r="C42" s="53"/>
      <c r="D42" s="4"/>
    </row>
    <row r="43" spans="3:4" x14ac:dyDescent="0.35">
      <c r="C43" s="53"/>
      <c r="D43" s="4"/>
    </row>
    <row r="44" spans="3:4" x14ac:dyDescent="0.35">
      <c r="C44" s="53"/>
      <c r="D44" s="4"/>
    </row>
    <row r="45" spans="3:4" x14ac:dyDescent="0.35">
      <c r="C45" s="53"/>
      <c r="D45" s="4"/>
    </row>
    <row r="46" spans="3:4" x14ac:dyDescent="0.35">
      <c r="C46" s="53"/>
      <c r="D46" s="4"/>
    </row>
    <row r="47" spans="3:4" x14ac:dyDescent="0.35">
      <c r="C47" s="53"/>
      <c r="D47" s="4"/>
    </row>
    <row r="48" spans="3:4" x14ac:dyDescent="0.35">
      <c r="C48" s="53"/>
      <c r="D48" s="4"/>
    </row>
    <row r="49" spans="3:4" x14ac:dyDescent="0.35">
      <c r="C49" s="53"/>
      <c r="D49" s="4"/>
    </row>
    <row r="50" spans="3:4" x14ac:dyDescent="0.35">
      <c r="C50" s="53"/>
      <c r="D50" s="4"/>
    </row>
    <row r="51" spans="3:4" x14ac:dyDescent="0.35">
      <c r="C51" s="53"/>
      <c r="D51" s="4"/>
    </row>
    <row r="52" spans="3:4" x14ac:dyDescent="0.35">
      <c r="C52" s="53"/>
    </row>
  </sheetData>
  <sortState ref="B3:I8">
    <sortCondition descending="1" ref="B3:B8"/>
  </sortState>
  <mergeCells count="1">
    <mergeCell ref="A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filterMode="1">
    <tabColor rgb="FF7030A0"/>
  </sheetPr>
  <dimension ref="A1:J84"/>
  <sheetViews>
    <sheetView zoomScale="90" zoomScaleNormal="90" workbookViewId="0">
      <selection activeCell="J3" sqref="J3"/>
    </sheetView>
  </sheetViews>
  <sheetFormatPr defaultRowHeight="14.5" x14ac:dyDescent="0.35"/>
  <cols>
    <col min="2" max="2" width="7.6328125" customWidth="1"/>
    <col min="3" max="3" width="6.6328125" style="25" customWidth="1"/>
    <col min="4" max="4" width="6.6328125" customWidth="1"/>
    <col min="5" max="5" width="19.6328125" customWidth="1"/>
    <col min="6" max="7" width="17.6328125" customWidth="1"/>
    <col min="8" max="8" width="22.1796875" customWidth="1"/>
    <col min="9" max="9" width="12.6328125" customWidth="1"/>
    <col min="10" max="10" width="38" customWidth="1"/>
  </cols>
  <sheetData>
    <row r="1" spans="1:10" x14ac:dyDescent="0.35">
      <c r="A1" s="131" t="s">
        <v>186</v>
      </c>
      <c r="B1" s="131"/>
      <c r="C1" s="131"/>
      <c r="D1" s="131"/>
      <c r="E1" s="131"/>
      <c r="F1" s="131"/>
      <c r="G1" s="131"/>
      <c r="H1" s="131"/>
      <c r="I1" s="131"/>
    </row>
    <row r="2" spans="1:10" x14ac:dyDescent="0.35">
      <c r="A2" s="78" t="s">
        <v>0</v>
      </c>
      <c r="B2" s="78" t="s">
        <v>2</v>
      </c>
      <c r="C2" s="78" t="s">
        <v>82</v>
      </c>
      <c r="D2" s="78" t="s">
        <v>20</v>
      </c>
      <c r="E2" s="78" t="s">
        <v>1</v>
      </c>
      <c r="F2" s="78" t="s">
        <v>172</v>
      </c>
      <c r="G2" s="78" t="s">
        <v>3</v>
      </c>
      <c r="H2" s="78" t="s">
        <v>4</v>
      </c>
      <c r="I2" s="78" t="s">
        <v>42</v>
      </c>
    </row>
    <row r="3" spans="1:10" s="25" customFormat="1" x14ac:dyDescent="0.35">
      <c r="A3" s="78">
        <v>1</v>
      </c>
      <c r="B3" s="118">
        <f>CONVERT((C3*12)+D3,"in","m")</f>
        <v>5.1562000000000001</v>
      </c>
      <c r="C3" s="117">
        <v>16</v>
      </c>
      <c r="D3" s="120">
        <v>11</v>
      </c>
      <c r="E3" s="119" t="s">
        <v>78</v>
      </c>
      <c r="F3" s="119" t="s">
        <v>83</v>
      </c>
      <c r="G3" s="119"/>
      <c r="H3" s="119" t="s">
        <v>22</v>
      </c>
      <c r="I3" s="121">
        <v>43340</v>
      </c>
      <c r="J3" s="84"/>
    </row>
    <row r="4" spans="1:10" s="25" customFormat="1" x14ac:dyDescent="0.35">
      <c r="A4" s="78">
        <v>2</v>
      </c>
      <c r="B4" s="26">
        <f>CONVERT((C4*12)+D4,"in","m")</f>
        <v>5.0545999999999998</v>
      </c>
      <c r="C4" s="53">
        <v>16</v>
      </c>
      <c r="D4" s="4">
        <v>7</v>
      </c>
      <c r="E4" s="105" t="s">
        <v>41</v>
      </c>
      <c r="F4" s="105" t="s">
        <v>19</v>
      </c>
      <c r="G4" s="105" t="s">
        <v>7</v>
      </c>
      <c r="H4" s="105" t="s">
        <v>49</v>
      </c>
      <c r="I4" s="27">
        <v>43268</v>
      </c>
      <c r="J4" s="93"/>
    </row>
    <row r="5" spans="1:10" s="25" customFormat="1" x14ac:dyDescent="0.35">
      <c r="A5" s="78">
        <v>3</v>
      </c>
      <c r="B5" s="26">
        <f>CONVERT((C5*12)+D5,"in","m")</f>
        <v>5.0292000000000003</v>
      </c>
      <c r="C5" s="53">
        <v>16</v>
      </c>
      <c r="D5" s="4">
        <v>6</v>
      </c>
      <c r="E5" s="96" t="s">
        <v>151</v>
      </c>
      <c r="F5" s="100" t="s">
        <v>152</v>
      </c>
      <c r="G5" s="100"/>
      <c r="H5" s="100" t="s">
        <v>29</v>
      </c>
      <c r="I5" s="27">
        <v>43297</v>
      </c>
    </row>
    <row r="6" spans="1:10" s="25" customFormat="1" x14ac:dyDescent="0.35">
      <c r="A6" s="78" t="s">
        <v>178</v>
      </c>
      <c r="B6" s="26">
        <f>CONVERT((C6*12)+D6,"in","m")</f>
        <v>4.8768000000000002</v>
      </c>
      <c r="C6" s="53">
        <v>16</v>
      </c>
      <c r="D6" s="4">
        <v>0</v>
      </c>
      <c r="E6" s="96" t="s">
        <v>95</v>
      </c>
      <c r="F6" s="94" t="s">
        <v>11</v>
      </c>
      <c r="G6" s="94" t="s">
        <v>101</v>
      </c>
      <c r="H6" s="94" t="s">
        <v>53</v>
      </c>
      <c r="I6" s="27">
        <v>43288</v>
      </c>
    </row>
    <row r="7" spans="1:10" s="25" customFormat="1" x14ac:dyDescent="0.35">
      <c r="A7" s="78" t="s">
        <v>178</v>
      </c>
      <c r="B7" s="26">
        <f>CONVERT((C7*12)+D7,"in","m")</f>
        <v>4.8768000000000002</v>
      </c>
      <c r="C7" s="53">
        <v>16</v>
      </c>
      <c r="D7" s="4">
        <v>0</v>
      </c>
      <c r="E7" s="97" t="s">
        <v>167</v>
      </c>
      <c r="F7" s="87" t="s">
        <v>168</v>
      </c>
      <c r="G7" s="87"/>
      <c r="H7" s="87" t="s">
        <v>190</v>
      </c>
      <c r="I7" s="27">
        <v>43193</v>
      </c>
    </row>
    <row r="8" spans="1:10" s="25" customFormat="1" x14ac:dyDescent="0.35">
      <c r="A8" s="78" t="s">
        <v>178</v>
      </c>
      <c r="B8" s="26">
        <f>CONVERT((C8*12)+D8,"in","m")</f>
        <v>4.8768000000000002</v>
      </c>
      <c r="C8" s="53">
        <v>16</v>
      </c>
      <c r="D8" s="4">
        <v>0</v>
      </c>
      <c r="E8" s="113" t="s">
        <v>212</v>
      </c>
      <c r="F8" s="87"/>
      <c r="G8" s="87"/>
      <c r="H8" s="87" t="s">
        <v>79</v>
      </c>
      <c r="I8" s="27">
        <v>43344</v>
      </c>
    </row>
    <row r="9" spans="1:10" s="25" customFormat="1" x14ac:dyDescent="0.35">
      <c r="A9" s="78" t="s">
        <v>213</v>
      </c>
      <c r="B9" s="26">
        <f>CONVERT((C9*12)+D9,"in","m")</f>
        <v>4.7244000000000002</v>
      </c>
      <c r="C9" s="53">
        <v>15</v>
      </c>
      <c r="D9" s="4">
        <v>6</v>
      </c>
      <c r="E9" s="122" t="s">
        <v>96</v>
      </c>
      <c r="F9" s="87" t="s">
        <v>11</v>
      </c>
      <c r="G9" s="87" t="s">
        <v>129</v>
      </c>
      <c r="H9" s="87" t="s">
        <v>51</v>
      </c>
      <c r="I9" s="27">
        <v>43281</v>
      </c>
    </row>
    <row r="10" spans="1:10" s="25" customFormat="1" x14ac:dyDescent="0.35">
      <c r="A10" s="78" t="s">
        <v>213</v>
      </c>
      <c r="B10" s="26">
        <f>CONVERT((C10*12)+D10,"in","m")</f>
        <v>4.7244000000000002</v>
      </c>
      <c r="C10" s="53">
        <v>15</v>
      </c>
      <c r="D10" s="4">
        <v>6</v>
      </c>
      <c r="E10" s="101" t="s">
        <v>14</v>
      </c>
      <c r="F10" s="78" t="s">
        <v>15</v>
      </c>
      <c r="G10" s="78" t="s">
        <v>92</v>
      </c>
      <c r="H10" s="78" t="s">
        <v>163</v>
      </c>
      <c r="I10" s="27">
        <v>43296</v>
      </c>
    </row>
    <row r="11" spans="1:10" s="25" customFormat="1" x14ac:dyDescent="0.35">
      <c r="A11" s="78">
        <v>9</v>
      </c>
      <c r="B11" s="26">
        <f>CONVERT((C11*12)+D11,"in","m")</f>
        <v>4.6989999999999998</v>
      </c>
      <c r="C11" s="114">
        <v>15</v>
      </c>
      <c r="D11" s="4">
        <v>5</v>
      </c>
      <c r="E11" s="106" t="s">
        <v>98</v>
      </c>
      <c r="F11" s="78" t="s">
        <v>11</v>
      </c>
      <c r="G11" s="78" t="s">
        <v>99</v>
      </c>
      <c r="H11" s="78" t="s">
        <v>77</v>
      </c>
      <c r="I11" s="27">
        <v>43253</v>
      </c>
    </row>
    <row r="12" spans="1:10" s="25" customFormat="1" x14ac:dyDescent="0.35">
      <c r="A12" s="78" t="s">
        <v>214</v>
      </c>
      <c r="B12" s="26">
        <f>CONVERT((C12*12)+D12,"in","m")</f>
        <v>4.5720000000000001</v>
      </c>
      <c r="C12" s="117">
        <v>15</v>
      </c>
      <c r="D12" s="4">
        <v>0</v>
      </c>
      <c r="E12" s="128" t="s">
        <v>126</v>
      </c>
      <c r="F12" s="78" t="s">
        <v>11</v>
      </c>
      <c r="G12" s="78" t="s">
        <v>127</v>
      </c>
      <c r="H12" s="78" t="s">
        <v>77</v>
      </c>
      <c r="I12" s="27">
        <v>43253</v>
      </c>
    </row>
    <row r="13" spans="1:10" s="25" customFormat="1" x14ac:dyDescent="0.35">
      <c r="A13" s="48" t="s">
        <v>214</v>
      </c>
      <c r="B13" s="26">
        <f>CONVERT((C13*12)+D13,"in","m")</f>
        <v>4.5720000000000001</v>
      </c>
      <c r="C13" s="53">
        <v>15</v>
      </c>
      <c r="D13" s="4">
        <v>0</v>
      </c>
      <c r="E13" s="96" t="s">
        <v>132</v>
      </c>
      <c r="F13" s="101" t="s">
        <v>11</v>
      </c>
      <c r="G13" s="101" t="s">
        <v>133</v>
      </c>
      <c r="H13" s="101" t="s">
        <v>50</v>
      </c>
      <c r="I13" s="27">
        <v>43274</v>
      </c>
    </row>
    <row r="14" spans="1:10" s="25" customFormat="1" x14ac:dyDescent="0.35">
      <c r="A14" s="48" t="s">
        <v>214</v>
      </c>
      <c r="B14" s="26">
        <f>CONVERT((C14*12)+D14,"in","m")</f>
        <v>4.5720000000000001</v>
      </c>
      <c r="C14" s="53">
        <v>15</v>
      </c>
      <c r="D14" s="4">
        <v>0</v>
      </c>
      <c r="E14" s="96" t="s">
        <v>150</v>
      </c>
      <c r="F14" s="101" t="s">
        <v>135</v>
      </c>
      <c r="G14" s="101"/>
      <c r="H14" s="101" t="s">
        <v>57</v>
      </c>
      <c r="I14" s="27">
        <v>43296</v>
      </c>
    </row>
    <row r="15" spans="1:10" s="25" customFormat="1" x14ac:dyDescent="0.35">
      <c r="A15" s="48" t="s">
        <v>215</v>
      </c>
      <c r="B15" s="26">
        <f>CONVERT((C15*12)+D15,"in","m")</f>
        <v>4.4196</v>
      </c>
      <c r="C15" s="53">
        <v>14</v>
      </c>
      <c r="D15" s="4">
        <v>6</v>
      </c>
      <c r="E15" s="96" t="s">
        <v>124</v>
      </c>
      <c r="F15" s="106" t="s">
        <v>11</v>
      </c>
      <c r="G15" s="106" t="s">
        <v>9</v>
      </c>
      <c r="H15" s="106" t="s">
        <v>9</v>
      </c>
      <c r="I15" s="27">
        <v>43295</v>
      </c>
    </row>
    <row r="16" spans="1:10" s="25" customFormat="1" x14ac:dyDescent="0.35">
      <c r="A16" s="48" t="s">
        <v>215</v>
      </c>
      <c r="B16" s="26">
        <f>CONVERT((C16*12)+D16,"in","m")</f>
        <v>4.4196</v>
      </c>
      <c r="C16" s="114">
        <v>14</v>
      </c>
      <c r="D16" s="111">
        <v>6</v>
      </c>
      <c r="E16" s="122" t="s">
        <v>93</v>
      </c>
      <c r="F16" s="128" t="s">
        <v>11</v>
      </c>
      <c r="G16" s="128" t="s">
        <v>22</v>
      </c>
      <c r="H16" s="128" t="s">
        <v>26</v>
      </c>
      <c r="I16" s="112">
        <v>43308</v>
      </c>
      <c r="J16" s="109"/>
    </row>
    <row r="17" spans="1:10" s="25" customFormat="1" x14ac:dyDescent="0.35">
      <c r="A17" s="48" t="s">
        <v>173</v>
      </c>
      <c r="B17" s="118">
        <f>CONVERT((C17*12)+D17,"in","m")</f>
        <v>4.2671999999999999</v>
      </c>
      <c r="C17" s="117">
        <v>14</v>
      </c>
      <c r="D17" s="120">
        <v>0</v>
      </c>
      <c r="E17" s="125" t="s">
        <v>139</v>
      </c>
      <c r="F17" s="129" t="s">
        <v>11</v>
      </c>
      <c r="G17" s="129" t="s">
        <v>140</v>
      </c>
      <c r="H17" s="129" t="s">
        <v>81</v>
      </c>
      <c r="I17" s="121">
        <v>43275</v>
      </c>
      <c r="J17" s="129"/>
    </row>
    <row r="18" spans="1:10" s="25" customFormat="1" x14ac:dyDescent="0.35">
      <c r="A18" s="48" t="s">
        <v>173</v>
      </c>
      <c r="B18" s="26">
        <f>CONVERT((C18*12)+D18,"in","m")</f>
        <v>4.2671999999999999</v>
      </c>
      <c r="C18" s="53">
        <v>14</v>
      </c>
      <c r="D18" s="4">
        <v>0</v>
      </c>
      <c r="E18" s="96" t="s">
        <v>94</v>
      </c>
      <c r="F18" s="59" t="s">
        <v>11</v>
      </c>
      <c r="G18" s="59" t="s">
        <v>100</v>
      </c>
      <c r="H18" s="101" t="s">
        <v>208</v>
      </c>
      <c r="I18" s="27">
        <v>43288</v>
      </c>
    </row>
    <row r="19" spans="1:10" s="25" customFormat="1" x14ac:dyDescent="0.35">
      <c r="A19" s="48" t="s">
        <v>173</v>
      </c>
      <c r="B19" s="26">
        <f>CONVERT((C19*12)+D19,"in","m")</f>
        <v>4.2671999999999999</v>
      </c>
      <c r="C19" s="53">
        <v>14</v>
      </c>
      <c r="D19" s="4">
        <v>0</v>
      </c>
      <c r="E19" s="122" t="s">
        <v>142</v>
      </c>
      <c r="F19" s="48" t="s">
        <v>11</v>
      </c>
      <c r="G19" s="48" t="s">
        <v>143</v>
      </c>
      <c r="H19" s="101" t="s">
        <v>9</v>
      </c>
      <c r="I19" s="27">
        <v>43295</v>
      </c>
    </row>
    <row r="20" spans="1:10" s="25" customFormat="1" x14ac:dyDescent="0.35">
      <c r="A20" s="48" t="s">
        <v>173</v>
      </c>
      <c r="B20" s="26">
        <f>CONVERT((C20*12)+D20,"in","m")</f>
        <v>4.2671999999999999</v>
      </c>
      <c r="C20" s="53">
        <v>14</v>
      </c>
      <c r="D20" s="4">
        <v>0</v>
      </c>
      <c r="E20" s="123" t="s">
        <v>94</v>
      </c>
      <c r="F20" s="48" t="s">
        <v>11</v>
      </c>
      <c r="G20" s="48" t="s">
        <v>100</v>
      </c>
      <c r="H20" s="48" t="s">
        <v>100</v>
      </c>
      <c r="I20" s="27">
        <v>43302</v>
      </c>
    </row>
    <row r="21" spans="1:10" s="25" customFormat="1" x14ac:dyDescent="0.35">
      <c r="A21" s="48" t="s">
        <v>216</v>
      </c>
      <c r="B21" s="26">
        <f>CONVERT((C21*12)+D21,"in","m")</f>
        <v>4.1909999999999998</v>
      </c>
      <c r="C21" s="53">
        <v>13</v>
      </c>
      <c r="D21" s="4">
        <v>9</v>
      </c>
      <c r="E21" s="128" t="s">
        <v>136</v>
      </c>
      <c r="F21" s="102" t="s">
        <v>11</v>
      </c>
      <c r="G21" s="102" t="s">
        <v>137</v>
      </c>
      <c r="H21" s="102" t="s">
        <v>24</v>
      </c>
      <c r="I21" s="27">
        <v>43322</v>
      </c>
    </row>
    <row r="22" spans="1:10" s="25" customFormat="1" x14ac:dyDescent="0.35">
      <c r="A22" s="48" t="s">
        <v>216</v>
      </c>
      <c r="B22" s="26">
        <f>CONVERT((C22*12)+D22,"in","m")</f>
        <v>4.1909999999999998</v>
      </c>
      <c r="C22" s="53">
        <v>13</v>
      </c>
      <c r="D22" s="4">
        <v>9</v>
      </c>
      <c r="E22" s="113" t="s">
        <v>188</v>
      </c>
      <c r="F22" s="48" t="s">
        <v>189</v>
      </c>
      <c r="G22" s="77"/>
      <c r="H22" s="48" t="s">
        <v>24</v>
      </c>
      <c r="I22" s="27">
        <v>43322</v>
      </c>
    </row>
    <row r="23" spans="1:10" s="25" customFormat="1" x14ac:dyDescent="0.35">
      <c r="A23" s="48">
        <v>21</v>
      </c>
      <c r="B23" s="26">
        <f>CONVERT((C23*12)+D23,"in","m")</f>
        <v>4.1147999999999998</v>
      </c>
      <c r="C23" s="53">
        <v>13</v>
      </c>
      <c r="D23" s="4">
        <v>6</v>
      </c>
      <c r="E23" s="122" t="s">
        <v>147</v>
      </c>
      <c r="F23" s="48" t="s">
        <v>11</v>
      </c>
      <c r="G23" s="48" t="s">
        <v>125</v>
      </c>
      <c r="H23" s="48" t="s">
        <v>9</v>
      </c>
      <c r="I23" s="27">
        <v>43295</v>
      </c>
    </row>
    <row r="24" spans="1:10" s="25" customFormat="1" x14ac:dyDescent="0.35">
      <c r="A24" s="48" t="s">
        <v>217</v>
      </c>
      <c r="B24" s="26">
        <f>CONVERT((C24*12)+D24,"in","m")</f>
        <v>3.9624000000000001</v>
      </c>
      <c r="C24" s="53">
        <v>13</v>
      </c>
      <c r="D24" s="4">
        <v>0</v>
      </c>
      <c r="E24" s="38" t="s">
        <v>155</v>
      </c>
      <c r="F24" s="48" t="s">
        <v>11</v>
      </c>
      <c r="G24" s="48" t="s">
        <v>127</v>
      </c>
      <c r="H24" s="48" t="s">
        <v>34</v>
      </c>
      <c r="I24" s="27">
        <v>43316</v>
      </c>
    </row>
    <row r="25" spans="1:10" s="25" customFormat="1" x14ac:dyDescent="0.35">
      <c r="A25" s="48" t="s">
        <v>217</v>
      </c>
      <c r="B25" s="26">
        <f>CONVERT((C25*12)+D25,"in","m")</f>
        <v>3.9624000000000001</v>
      </c>
      <c r="C25" s="53">
        <v>13</v>
      </c>
      <c r="D25" s="4">
        <v>0</v>
      </c>
      <c r="E25" s="113" t="s">
        <v>184</v>
      </c>
      <c r="F25" s="48" t="s">
        <v>11</v>
      </c>
      <c r="G25" s="48" t="s">
        <v>99</v>
      </c>
      <c r="H25" s="48" t="s">
        <v>206</v>
      </c>
      <c r="I25" s="27">
        <v>43316</v>
      </c>
    </row>
    <row r="26" spans="1:10" s="25" customFormat="1" x14ac:dyDescent="0.35">
      <c r="A26" s="48" t="s">
        <v>217</v>
      </c>
      <c r="B26" s="26">
        <f>CONVERT((C26*12)+D26,"in","m")</f>
        <v>3.9624000000000001</v>
      </c>
      <c r="C26" s="53">
        <v>13</v>
      </c>
      <c r="D26" s="4">
        <v>0</v>
      </c>
      <c r="E26" s="113" t="s">
        <v>180</v>
      </c>
      <c r="F26" s="48" t="s">
        <v>11</v>
      </c>
      <c r="G26" s="48" t="s">
        <v>181</v>
      </c>
      <c r="H26" s="48" t="s">
        <v>37</v>
      </c>
      <c r="I26" s="27">
        <v>43337</v>
      </c>
    </row>
    <row r="27" spans="1:10" s="25" customFormat="1" x14ac:dyDescent="0.35">
      <c r="A27" s="48" t="s">
        <v>210</v>
      </c>
      <c r="B27" s="26">
        <f>CONVERT((C27*12)+D27,"in","m")</f>
        <v>3.81</v>
      </c>
      <c r="C27" s="53">
        <v>12</v>
      </c>
      <c r="D27" s="4">
        <v>6</v>
      </c>
      <c r="E27" s="122" t="s">
        <v>148</v>
      </c>
      <c r="F27" s="48" t="s">
        <v>11</v>
      </c>
      <c r="G27" s="48" t="s">
        <v>146</v>
      </c>
      <c r="H27" s="48" t="s">
        <v>202</v>
      </c>
      <c r="I27" s="27">
        <v>43330</v>
      </c>
    </row>
    <row r="28" spans="1:10" s="25" customFormat="1" x14ac:dyDescent="0.35">
      <c r="A28" s="48" t="s">
        <v>210</v>
      </c>
      <c r="B28" s="26">
        <f>CONVERT((C28*12)+D28,"in","m")</f>
        <v>3.81</v>
      </c>
      <c r="C28" s="53">
        <v>12</v>
      </c>
      <c r="D28" s="4">
        <v>6</v>
      </c>
      <c r="E28" s="128" t="s">
        <v>196</v>
      </c>
      <c r="F28" s="74" t="s">
        <v>195</v>
      </c>
      <c r="G28" s="74"/>
      <c r="H28" s="74" t="s">
        <v>40</v>
      </c>
      <c r="I28" s="27">
        <v>43330</v>
      </c>
    </row>
    <row r="29" spans="1:10" s="25" customFormat="1" x14ac:dyDescent="0.35">
      <c r="A29" s="48" t="s">
        <v>211</v>
      </c>
      <c r="B29" s="26">
        <f>CONVERT((C29*12)+D29,"in","m")</f>
        <v>3.6576</v>
      </c>
      <c r="C29" s="53">
        <v>12</v>
      </c>
      <c r="D29" s="4">
        <v>0</v>
      </c>
      <c r="E29" s="113" t="s">
        <v>179</v>
      </c>
      <c r="F29" s="75" t="s">
        <v>11</v>
      </c>
      <c r="G29" s="76" t="s">
        <v>6</v>
      </c>
      <c r="H29" s="74" t="s">
        <v>34</v>
      </c>
      <c r="I29" s="27">
        <v>43316</v>
      </c>
    </row>
    <row r="30" spans="1:10" s="25" customFormat="1" x14ac:dyDescent="0.35">
      <c r="A30" s="48" t="s">
        <v>211</v>
      </c>
      <c r="B30" s="26">
        <f>CONVERT((C30*12)+D30,"in","m")</f>
        <v>3.6576</v>
      </c>
      <c r="C30" s="53">
        <v>12</v>
      </c>
      <c r="D30" s="4">
        <v>0</v>
      </c>
      <c r="E30" s="113" t="s">
        <v>108</v>
      </c>
      <c r="F30" s="74" t="s">
        <v>11</v>
      </c>
      <c r="G30" s="74" t="s">
        <v>113</v>
      </c>
      <c r="H30" s="106" t="s">
        <v>40</v>
      </c>
      <c r="I30" s="27">
        <v>43330</v>
      </c>
    </row>
    <row r="31" spans="1:10" s="25" customFormat="1" x14ac:dyDescent="0.35">
      <c r="A31" s="48" t="s">
        <v>211</v>
      </c>
      <c r="B31" s="26">
        <f>CONVERT((C31*12)+D31,"in","m")</f>
        <v>3.6576</v>
      </c>
      <c r="C31" s="53">
        <v>12</v>
      </c>
      <c r="D31" s="4">
        <v>0</v>
      </c>
      <c r="E31" s="128" t="s">
        <v>197</v>
      </c>
      <c r="F31" s="74" t="s">
        <v>11</v>
      </c>
      <c r="G31" s="74" t="s">
        <v>22</v>
      </c>
      <c r="H31" s="106" t="s">
        <v>40</v>
      </c>
      <c r="I31" s="27">
        <v>43330</v>
      </c>
    </row>
    <row r="32" spans="1:10" s="25" customFormat="1" x14ac:dyDescent="0.35">
      <c r="A32" s="48" t="s">
        <v>218</v>
      </c>
      <c r="B32" s="26">
        <f>CONVERT((C32*12)+D32,"in","m")</f>
        <v>3.3527999999999998</v>
      </c>
      <c r="C32" s="53">
        <v>11</v>
      </c>
      <c r="D32" s="4">
        <v>0</v>
      </c>
      <c r="E32" s="122" t="s">
        <v>138</v>
      </c>
      <c r="F32" s="75" t="s">
        <v>11</v>
      </c>
      <c r="G32" s="75" t="s">
        <v>104</v>
      </c>
      <c r="H32" s="75" t="s">
        <v>9</v>
      </c>
      <c r="I32" s="27">
        <v>43295</v>
      </c>
    </row>
    <row r="33" spans="1:9" s="25" customFormat="1" x14ac:dyDescent="0.35">
      <c r="A33" s="48" t="s">
        <v>218</v>
      </c>
      <c r="B33" s="26">
        <f>CONVERT((C33*12)+D33,"in","m")</f>
        <v>3.3527999999999998</v>
      </c>
      <c r="C33" s="53">
        <v>11</v>
      </c>
      <c r="D33" s="4">
        <v>0</v>
      </c>
      <c r="E33" s="123" t="s">
        <v>175</v>
      </c>
      <c r="F33" s="74" t="s">
        <v>11</v>
      </c>
      <c r="G33" s="80" t="s">
        <v>131</v>
      </c>
      <c r="H33" s="74" t="s">
        <v>33</v>
      </c>
      <c r="I33" s="27">
        <v>43316</v>
      </c>
    </row>
    <row r="34" spans="1:9" s="25" customFormat="1" x14ac:dyDescent="0.35">
      <c r="A34" s="48" t="s">
        <v>218</v>
      </c>
      <c r="B34" s="26">
        <f>CONVERT((C34*12)+D34,"in","m")</f>
        <v>3.3527999999999998</v>
      </c>
      <c r="C34" s="53">
        <v>11</v>
      </c>
      <c r="D34" s="4">
        <v>0</v>
      </c>
      <c r="E34" s="113" t="s">
        <v>187</v>
      </c>
      <c r="F34" s="48" t="s">
        <v>168</v>
      </c>
      <c r="G34" s="110"/>
      <c r="H34" s="48" t="s">
        <v>67</v>
      </c>
      <c r="I34" s="27">
        <v>43323</v>
      </c>
    </row>
    <row r="35" spans="1:9" s="25" customFormat="1" x14ac:dyDescent="0.35">
      <c r="A35" s="48" t="s">
        <v>218</v>
      </c>
      <c r="B35" s="26">
        <f>CONVERT((C35*12)+D35,"in","m")</f>
        <v>3.3527999999999998</v>
      </c>
      <c r="C35" s="53">
        <v>11</v>
      </c>
      <c r="D35" s="4">
        <v>0</v>
      </c>
      <c r="E35" s="128" t="s">
        <v>194</v>
      </c>
      <c r="F35" s="48" t="s">
        <v>195</v>
      </c>
      <c r="G35" s="48"/>
      <c r="H35" s="48" t="s">
        <v>40</v>
      </c>
      <c r="I35" s="27">
        <v>43330</v>
      </c>
    </row>
    <row r="36" spans="1:9" s="25" customFormat="1" x14ac:dyDescent="0.35">
      <c r="A36" s="48" t="s">
        <v>218</v>
      </c>
      <c r="B36" s="26">
        <f>CONVERT((C36*12)+D36,"in","m")</f>
        <v>3.3527999999999998</v>
      </c>
      <c r="C36" s="53">
        <v>11</v>
      </c>
      <c r="D36" s="4">
        <v>0</v>
      </c>
      <c r="E36" s="113" t="s">
        <v>198</v>
      </c>
      <c r="F36" s="48" t="s">
        <v>11</v>
      </c>
      <c r="G36" s="48" t="s">
        <v>199</v>
      </c>
      <c r="H36" s="48" t="s">
        <v>69</v>
      </c>
      <c r="I36" s="112">
        <v>43337</v>
      </c>
    </row>
    <row r="37" spans="1:9" s="25" customFormat="1" x14ac:dyDescent="0.35">
      <c r="A37" s="48" t="s">
        <v>218</v>
      </c>
      <c r="B37" s="26">
        <f>CONVERT((C37*12)+D37,"in","m")</f>
        <v>3.3527999999999998</v>
      </c>
      <c r="C37" s="53">
        <v>11</v>
      </c>
      <c r="D37" s="4">
        <v>0</v>
      </c>
      <c r="E37" s="113" t="s">
        <v>200</v>
      </c>
      <c r="F37" s="110" t="s">
        <v>11</v>
      </c>
      <c r="G37" s="110" t="s">
        <v>201</v>
      </c>
      <c r="H37" s="110" t="s">
        <v>69</v>
      </c>
      <c r="I37" s="112">
        <v>43337</v>
      </c>
    </row>
    <row r="38" spans="1:9" s="25" customFormat="1" x14ac:dyDescent="0.35">
      <c r="A38" s="48" t="s">
        <v>219</v>
      </c>
      <c r="B38" s="26">
        <f>CONVERT((C38*12)+D38,"in","m")</f>
        <v>3.048</v>
      </c>
      <c r="C38" s="53">
        <v>10</v>
      </c>
      <c r="D38" s="4">
        <v>0</v>
      </c>
      <c r="E38" s="122" t="s">
        <v>176</v>
      </c>
      <c r="F38" s="110" t="s">
        <v>11</v>
      </c>
      <c r="G38" s="110" t="s">
        <v>33</v>
      </c>
      <c r="H38" s="110" t="s">
        <v>33</v>
      </c>
      <c r="I38" s="112">
        <v>43316</v>
      </c>
    </row>
    <row r="39" spans="1:9" s="25" customFormat="1" x14ac:dyDescent="0.35">
      <c r="A39" s="48" t="s">
        <v>219</v>
      </c>
      <c r="B39" s="26">
        <f>CONVERT((C39*12)+D39,"in","m")</f>
        <v>3.048</v>
      </c>
      <c r="C39" s="53">
        <v>10</v>
      </c>
      <c r="D39" s="4">
        <v>0</v>
      </c>
      <c r="E39" s="122" t="s">
        <v>170</v>
      </c>
      <c r="F39" s="110" t="s">
        <v>11</v>
      </c>
      <c r="G39" s="110" t="s">
        <v>171</v>
      </c>
      <c r="H39" s="110" t="s">
        <v>33</v>
      </c>
      <c r="I39" s="112">
        <v>43316</v>
      </c>
    </row>
    <row r="40" spans="1:9" s="25" customFormat="1" x14ac:dyDescent="0.35">
      <c r="A40" s="48" t="s">
        <v>203</v>
      </c>
      <c r="B40" s="26">
        <f>CONVERT((C40*12)+D40,"in","m")</f>
        <v>2.7431999999999999</v>
      </c>
      <c r="C40" s="53">
        <v>9</v>
      </c>
      <c r="D40" s="4">
        <v>0</v>
      </c>
      <c r="E40" s="125" t="s">
        <v>144</v>
      </c>
      <c r="F40" s="48" t="s">
        <v>11</v>
      </c>
      <c r="G40" s="48" t="s">
        <v>145</v>
      </c>
      <c r="H40" s="48" t="s">
        <v>12</v>
      </c>
      <c r="I40" s="112">
        <v>43302</v>
      </c>
    </row>
    <row r="41" spans="1:9" x14ac:dyDescent="0.35">
      <c r="A41" s="127" t="s">
        <v>203</v>
      </c>
      <c r="B41" s="26">
        <f>CONVERT((C41*12)+D41,"in","m")</f>
        <v>2.7431999999999999</v>
      </c>
      <c r="C41" s="53">
        <v>9</v>
      </c>
      <c r="D41" s="4">
        <v>0</v>
      </c>
      <c r="E41" s="38" t="s">
        <v>191</v>
      </c>
      <c r="F41" s="5"/>
      <c r="G41" s="5"/>
      <c r="H41" s="5" t="s">
        <v>67</v>
      </c>
      <c r="I41" s="8">
        <v>43323</v>
      </c>
    </row>
    <row r="42" spans="1:9" x14ac:dyDescent="0.35">
      <c r="A42" s="128" t="s">
        <v>203</v>
      </c>
      <c r="B42" s="26">
        <f>CONVERT((C42*12)+D42,"in","m")</f>
        <v>2.7431999999999999</v>
      </c>
      <c r="C42" s="53">
        <v>9</v>
      </c>
      <c r="D42" s="4">
        <v>0</v>
      </c>
      <c r="E42" s="38" t="s">
        <v>103</v>
      </c>
      <c r="F42" s="5" t="s">
        <v>11</v>
      </c>
      <c r="G42" s="37" t="s">
        <v>104</v>
      </c>
      <c r="H42" s="7" t="s">
        <v>67</v>
      </c>
      <c r="I42" s="8">
        <v>43323</v>
      </c>
    </row>
    <row r="43" spans="1:9" x14ac:dyDescent="0.35">
      <c r="B43" s="26"/>
      <c r="C43" s="53"/>
      <c r="D43" s="4"/>
      <c r="E43" s="38"/>
      <c r="F43" s="5"/>
      <c r="G43" s="25"/>
      <c r="H43" s="7"/>
      <c r="I43" s="8"/>
    </row>
    <row r="44" spans="1:9" x14ac:dyDescent="0.35">
      <c r="B44" s="26"/>
      <c r="C44" s="53"/>
      <c r="D44" s="4"/>
      <c r="E44" s="38"/>
      <c r="F44" s="5"/>
      <c r="G44" s="25"/>
      <c r="H44" s="7"/>
      <c r="I44" s="8"/>
    </row>
    <row r="45" spans="1:9" x14ac:dyDescent="0.35">
      <c r="B45" s="26"/>
      <c r="C45" s="53"/>
      <c r="D45" s="4"/>
      <c r="E45" s="38"/>
      <c r="F45" s="5"/>
      <c r="G45" s="25"/>
      <c r="H45" s="7"/>
      <c r="I45" s="8"/>
    </row>
    <row r="46" spans="1:9" x14ac:dyDescent="0.35">
      <c r="B46" s="26"/>
      <c r="C46" s="53"/>
      <c r="D46" s="4"/>
      <c r="E46" s="38"/>
      <c r="F46" s="5"/>
      <c r="G46" s="25"/>
      <c r="H46" s="7"/>
      <c r="I46" s="8"/>
    </row>
    <row r="47" spans="1:9" x14ac:dyDescent="0.35">
      <c r="B47" s="26"/>
      <c r="C47" s="53"/>
      <c r="D47" s="4"/>
      <c r="E47" s="38"/>
      <c r="F47" s="5"/>
      <c r="G47" s="44"/>
      <c r="H47" s="5"/>
      <c r="I47" s="8"/>
    </row>
    <row r="48" spans="1:9" x14ac:dyDescent="0.35">
      <c r="B48" s="26"/>
      <c r="C48" s="53"/>
      <c r="D48" s="4"/>
      <c r="E48" s="38"/>
      <c r="F48" s="5"/>
      <c r="G48" s="25"/>
      <c r="H48" s="5"/>
      <c r="I48" s="8"/>
    </row>
    <row r="49" spans="2:9" x14ac:dyDescent="0.35">
      <c r="B49" s="26"/>
      <c r="C49" s="53"/>
      <c r="D49" s="4"/>
      <c r="E49" s="38"/>
      <c r="F49" s="5"/>
      <c r="G49" s="43"/>
      <c r="H49" s="5"/>
      <c r="I49" s="8"/>
    </row>
    <row r="50" spans="2:9" x14ac:dyDescent="0.35">
      <c r="B50" s="26"/>
      <c r="C50" s="53"/>
      <c r="D50" s="4"/>
      <c r="E50" s="38"/>
      <c r="F50" s="5"/>
      <c r="G50" s="22"/>
      <c r="H50" s="5"/>
      <c r="I50" s="8"/>
    </row>
    <row r="51" spans="2:9" x14ac:dyDescent="0.35">
      <c r="B51" s="3"/>
      <c r="C51" s="4"/>
      <c r="D51" s="4"/>
      <c r="E51" s="38"/>
      <c r="F51" s="5"/>
      <c r="G51" s="36"/>
      <c r="H51" s="5"/>
      <c r="I51" s="8"/>
    </row>
    <row r="52" spans="2:9" x14ac:dyDescent="0.35">
      <c r="B52" s="3"/>
      <c r="C52" s="4"/>
      <c r="D52" s="4"/>
      <c r="E52" s="38"/>
      <c r="F52" s="16"/>
      <c r="G52" s="25"/>
      <c r="H52" s="34"/>
      <c r="I52" s="27"/>
    </row>
    <row r="53" spans="2:9" x14ac:dyDescent="0.35">
      <c r="B53" s="3"/>
      <c r="C53" s="4"/>
      <c r="D53" s="4"/>
      <c r="E53" s="38"/>
      <c r="F53" s="19"/>
      <c r="G53" s="43"/>
      <c r="H53" s="34"/>
      <c r="I53" s="27"/>
    </row>
    <row r="54" spans="2:9" x14ac:dyDescent="0.35">
      <c r="B54" s="3"/>
      <c r="C54" s="4"/>
      <c r="D54" s="4"/>
      <c r="E54" s="38"/>
      <c r="F54" s="25"/>
      <c r="G54" s="25"/>
      <c r="H54" s="34"/>
      <c r="I54" s="27"/>
    </row>
    <row r="55" spans="2:9" x14ac:dyDescent="0.35">
      <c r="B55" s="3"/>
      <c r="C55" s="4"/>
      <c r="D55" s="4"/>
      <c r="E55" s="38"/>
      <c r="F55" s="43"/>
      <c r="G55" s="43"/>
      <c r="H55" s="36"/>
      <c r="I55" s="27"/>
    </row>
    <row r="56" spans="2:9" x14ac:dyDescent="0.35">
      <c r="B56" s="3"/>
      <c r="C56" s="4"/>
      <c r="D56" s="4"/>
      <c r="E56" s="38"/>
      <c r="F56" s="21"/>
      <c r="G56" s="25"/>
      <c r="H56" s="42"/>
      <c r="I56" s="27"/>
    </row>
    <row r="57" spans="2:9" x14ac:dyDescent="0.35">
      <c r="B57" s="3"/>
      <c r="C57" s="4"/>
      <c r="D57" s="4"/>
      <c r="E57" s="38"/>
      <c r="F57" s="21"/>
      <c r="G57" s="43"/>
      <c r="H57" s="38"/>
      <c r="I57" s="27"/>
    </row>
    <row r="58" spans="2:9" x14ac:dyDescent="0.35">
      <c r="B58" s="3"/>
      <c r="D58" s="4"/>
      <c r="E58" s="38"/>
      <c r="F58" s="21"/>
      <c r="G58" s="25"/>
      <c r="H58" s="43"/>
      <c r="I58" s="27"/>
    </row>
    <row r="59" spans="2:9" x14ac:dyDescent="0.35">
      <c r="B59" s="3"/>
      <c r="C59" s="4"/>
      <c r="D59" s="4"/>
      <c r="E59" s="21"/>
      <c r="F59" s="34"/>
      <c r="G59" s="43"/>
      <c r="H59" s="34"/>
      <c r="I59" s="27"/>
    </row>
    <row r="60" spans="2:9" x14ac:dyDescent="0.35">
      <c r="B60" s="3"/>
      <c r="C60" s="4"/>
      <c r="D60" s="4"/>
      <c r="E60" s="21"/>
      <c r="F60" s="21"/>
      <c r="G60" s="30"/>
      <c r="H60" s="21"/>
      <c r="I60" s="8"/>
    </row>
    <row r="61" spans="2:9" x14ac:dyDescent="0.35">
      <c r="B61" s="3"/>
      <c r="C61" s="4"/>
      <c r="D61" s="4"/>
      <c r="E61" s="22"/>
      <c r="F61" s="22"/>
      <c r="G61" s="22"/>
      <c r="H61" s="22"/>
      <c r="I61" s="8"/>
    </row>
    <row r="62" spans="2:9" x14ac:dyDescent="0.35">
      <c r="B62" s="3"/>
      <c r="C62" s="4"/>
      <c r="D62" s="4"/>
      <c r="E62" s="24"/>
      <c r="F62" s="24"/>
      <c r="G62" s="24"/>
      <c r="H62" s="24"/>
      <c r="I62" s="8"/>
    </row>
    <row r="63" spans="2:9" x14ac:dyDescent="0.35">
      <c r="B63" s="26"/>
      <c r="C63" s="4"/>
      <c r="D63" s="4"/>
      <c r="E63" s="29"/>
      <c r="F63" s="32"/>
      <c r="G63" s="42"/>
      <c r="H63" s="29"/>
      <c r="I63" s="27"/>
    </row>
    <row r="64" spans="2:9" x14ac:dyDescent="0.35">
      <c r="B64" s="26"/>
      <c r="C64" s="4"/>
      <c r="D64" s="4"/>
      <c r="E64" s="29"/>
      <c r="F64" s="36"/>
      <c r="G64" s="25"/>
      <c r="H64" s="29"/>
      <c r="I64" s="27"/>
    </row>
    <row r="65" spans="2:9" x14ac:dyDescent="0.35">
      <c r="B65" s="26"/>
      <c r="C65" s="4"/>
      <c r="D65" s="4"/>
      <c r="E65" s="30"/>
      <c r="F65" s="36"/>
      <c r="G65" s="43"/>
      <c r="H65" s="30"/>
      <c r="I65" s="27"/>
    </row>
    <row r="66" spans="2:9" x14ac:dyDescent="0.35">
      <c r="B66" s="26"/>
      <c r="C66" s="4"/>
      <c r="D66" s="4"/>
      <c r="E66" s="30"/>
      <c r="F66" s="42"/>
      <c r="G66" s="42"/>
      <c r="H66" s="30"/>
      <c r="I66" s="27"/>
    </row>
    <row r="67" spans="2:9" x14ac:dyDescent="0.35">
      <c r="B67" s="26"/>
      <c r="C67" s="4"/>
      <c r="D67" s="4"/>
      <c r="E67" s="31"/>
      <c r="F67" s="25"/>
      <c r="G67" s="25"/>
      <c r="H67" s="31"/>
      <c r="I67" s="27"/>
    </row>
    <row r="68" spans="2:9" x14ac:dyDescent="0.35">
      <c r="B68" s="26"/>
      <c r="C68" s="4"/>
      <c r="D68" s="4"/>
      <c r="E68" s="32"/>
      <c r="F68" s="43"/>
      <c r="G68" s="43"/>
      <c r="H68" s="32"/>
      <c r="I68" s="27"/>
    </row>
    <row r="69" spans="2:9" x14ac:dyDescent="0.35">
      <c r="B69" s="26"/>
      <c r="C69" s="4"/>
      <c r="D69" s="4"/>
      <c r="E69" s="34"/>
      <c r="F69" s="34"/>
      <c r="G69" s="43"/>
      <c r="H69" s="34"/>
      <c r="I69" s="27"/>
    </row>
    <row r="70" spans="2:9" x14ac:dyDescent="0.35">
      <c r="B70" s="26"/>
      <c r="C70" s="4"/>
      <c r="D70" s="4"/>
      <c r="E70" s="34"/>
      <c r="F70" s="34"/>
      <c r="G70" s="43"/>
      <c r="H70" s="34"/>
      <c r="I70" s="27"/>
    </row>
    <row r="71" spans="2:9" x14ac:dyDescent="0.35">
      <c r="B71" s="26"/>
      <c r="C71" s="4"/>
      <c r="D71" s="4"/>
      <c r="E71" s="34"/>
      <c r="F71" s="34"/>
      <c r="G71" s="45"/>
      <c r="H71" s="34"/>
      <c r="I71" s="27"/>
    </row>
    <row r="72" spans="2:9" x14ac:dyDescent="0.35">
      <c r="B72" s="26"/>
      <c r="C72" s="4"/>
      <c r="D72" s="4"/>
      <c r="E72" s="36"/>
      <c r="F72" s="36"/>
      <c r="G72" s="25"/>
      <c r="H72" s="36"/>
      <c r="I72" s="27"/>
    </row>
    <row r="73" spans="2:9" x14ac:dyDescent="0.35">
      <c r="B73" s="26"/>
      <c r="D73" s="4"/>
      <c r="E73" s="36"/>
      <c r="F73" s="36"/>
      <c r="G73" s="46"/>
      <c r="H73" s="36"/>
      <c r="I73" s="27"/>
    </row>
    <row r="74" spans="2:9" x14ac:dyDescent="0.35">
      <c r="B74" s="26"/>
      <c r="C74" s="4"/>
      <c r="D74" s="4"/>
      <c r="E74" s="37"/>
      <c r="F74" s="37"/>
      <c r="G74" s="43"/>
      <c r="H74" s="37"/>
      <c r="I74" s="27"/>
    </row>
    <row r="75" spans="2:9" x14ac:dyDescent="0.35">
      <c r="B75" s="26"/>
      <c r="C75" s="4"/>
      <c r="D75" s="4"/>
      <c r="E75" s="42"/>
      <c r="F75" s="42"/>
      <c r="G75" s="42"/>
      <c r="H75" s="42"/>
      <c r="I75" s="27"/>
    </row>
    <row r="76" spans="2:9" x14ac:dyDescent="0.35">
      <c r="B76" s="26"/>
      <c r="C76" s="4"/>
      <c r="D76" s="4"/>
      <c r="E76" s="43"/>
      <c r="F76" s="43"/>
      <c r="G76" s="43"/>
      <c r="H76" s="43"/>
      <c r="I76" s="27"/>
    </row>
    <row r="77" spans="2:9" x14ac:dyDescent="0.35">
      <c r="B77" s="26"/>
      <c r="C77" s="4"/>
      <c r="D77" s="4"/>
      <c r="E77" s="43"/>
      <c r="F77" s="43"/>
      <c r="G77" s="25"/>
      <c r="H77" s="43"/>
      <c r="I77" s="27"/>
    </row>
    <row r="78" spans="2:9" x14ac:dyDescent="0.35">
      <c r="B78" s="26"/>
      <c r="C78" s="4"/>
      <c r="D78" s="4"/>
      <c r="E78" s="43"/>
      <c r="F78" s="43"/>
      <c r="G78" s="45"/>
      <c r="H78" s="43"/>
      <c r="I78" s="27"/>
    </row>
    <row r="79" spans="2:9" x14ac:dyDescent="0.35">
      <c r="B79" s="26"/>
      <c r="C79" s="4"/>
      <c r="D79" s="4"/>
      <c r="E79" s="43"/>
      <c r="F79" s="43"/>
      <c r="G79" s="46"/>
      <c r="H79" s="43"/>
      <c r="I79" s="27"/>
    </row>
    <row r="80" spans="2:9" x14ac:dyDescent="0.35">
      <c r="B80" s="26"/>
      <c r="C80" s="4"/>
      <c r="D80" s="4"/>
      <c r="E80" s="45"/>
      <c r="F80" s="45"/>
      <c r="G80" s="45"/>
      <c r="H80" s="45"/>
      <c r="I80" s="27"/>
    </row>
    <row r="81" spans="2:9" x14ac:dyDescent="0.35">
      <c r="B81" s="26"/>
      <c r="C81" s="4"/>
      <c r="D81" s="4"/>
      <c r="E81" s="46"/>
      <c r="F81" s="46"/>
      <c r="G81" s="46"/>
      <c r="H81" s="46"/>
      <c r="I81" s="27"/>
    </row>
    <row r="82" spans="2:9" x14ac:dyDescent="0.35">
      <c r="B82" s="26"/>
      <c r="C82" s="4"/>
      <c r="D82" s="4"/>
      <c r="E82" s="46"/>
      <c r="F82" s="46"/>
      <c r="G82" s="46"/>
      <c r="H82" s="46"/>
      <c r="I82" s="27"/>
    </row>
    <row r="83" spans="2:9" x14ac:dyDescent="0.35">
      <c r="B83" s="26"/>
      <c r="C83" s="4"/>
      <c r="D83" s="4"/>
      <c r="E83" s="46"/>
      <c r="F83" s="46"/>
      <c r="G83" s="25"/>
      <c r="H83" s="46"/>
      <c r="I83" s="27"/>
    </row>
    <row r="84" spans="2:9" x14ac:dyDescent="0.35">
      <c r="B84" s="26"/>
      <c r="C84" s="4"/>
      <c r="D84" s="4"/>
      <c r="E84" s="46"/>
      <c r="F84" s="46"/>
      <c r="G84" s="46"/>
      <c r="H84" s="46"/>
      <c r="I84" s="27"/>
    </row>
  </sheetData>
  <autoFilter ref="A2:I41" xr:uid="{F60D7CC4-7EDD-4192-BD41-1F8AB532D290}">
    <filterColumn colId="6">
      <iconFilter iconSet="3Arrows"/>
    </filterColumn>
  </autoFilter>
  <sortState ref="B3:I42">
    <sortCondition descending="1" ref="B3:B42"/>
  </sortState>
  <mergeCells count="1">
    <mergeCell ref="A1:I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Games</vt:lpstr>
      <vt:lpstr>16lb Shot Putt</vt:lpstr>
      <vt:lpstr>22lb Shot Putt</vt:lpstr>
      <vt:lpstr>16lb Hammer</vt:lpstr>
      <vt:lpstr>22lb Hammer</vt:lpstr>
      <vt:lpstr>28lb for Dist.</vt:lpstr>
      <vt:lpstr>56lb  for Dist.</vt:lpstr>
      <vt:lpstr>42lb WoB</vt:lpstr>
      <vt:lpstr>56lb WoB</vt:lpstr>
      <vt:lpstr>2018 Top 20's</vt:lpstr>
      <vt:lpstr>'28lb for Dist.'!_Hlk485915114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Alasdair MacDonald</dc:creator>
  <cp:lastModifiedBy>Alasdair MacDonald</cp:lastModifiedBy>
  <cp:lastPrinted>2017-09-14T08:41:25Z</cp:lastPrinted>
  <dcterms:created xsi:type="dcterms:W3CDTF">2016-02-05T22:57:30Z</dcterms:created>
  <dcterms:modified xsi:type="dcterms:W3CDTF">2018-09-10T12:51:41Z</dcterms:modified>
</cp:coreProperties>
</file>