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 Michèle\Desktop\EMPLOYE ADMINISTRATIF ET D'ACCUEIL NIV 3_AFPAR -\TP EAA\TP EAA\AT 1\CPT 2 Saisir et mettre à jour des données à l'aide d'un tableur\EXCEL STATISTIQUES\EXERCICES\EXERCICES\"/>
    </mc:Choice>
  </mc:AlternateContent>
  <xr:revisionPtr revIDLastSave="0" documentId="13_ncr:1_{CDC0DBDF-96F9-411F-BFD3-7457BA182513}" xr6:coauthVersionLast="47" xr6:coauthVersionMax="47" xr10:uidLastSave="{00000000-0000-0000-0000-000000000000}"/>
  <bookViews>
    <workbookView xWindow="-110" yWindow="-110" windowWidth="19420" windowHeight="10420" activeTab="9" xr2:uid="{00000000-000D-0000-FFFF-FFFF00000000}"/>
  </bookViews>
  <sheets>
    <sheet name="ventes 1" sheetId="1" r:id="rId1"/>
    <sheet name="ca 1" sheetId="2" r:id="rId2"/>
    <sheet name="ventes 2" sheetId="3" r:id="rId3"/>
    <sheet name="budgets 1" sheetId="4" r:id="rId4"/>
    <sheet name="prévision" sheetId="5" r:id="rId5"/>
    <sheet name="ca 2" sheetId="6" r:id="rId6"/>
    <sheet name="notes" sheetId="7" r:id="rId7"/>
    <sheet name="notes suite" sheetId="8" r:id="rId8"/>
    <sheet name="remises" sheetId="9" r:id="rId9"/>
    <sheet name="ca 3" sheetId="1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14" l="1"/>
  <c r="H5" i="14"/>
  <c r="H6" i="14"/>
  <c r="H7" i="14"/>
  <c r="H8" i="14"/>
  <c r="H9" i="14"/>
  <c r="H10" i="14"/>
  <c r="H11" i="14"/>
  <c r="H12" i="14"/>
  <c r="H13" i="14"/>
  <c r="H14" i="14"/>
  <c r="H15" i="14"/>
  <c r="H16" i="14"/>
  <c r="H17" i="14"/>
  <c r="H3" i="14"/>
  <c r="C23" i="9"/>
  <c r="B23" i="9"/>
</calcChain>
</file>

<file path=xl/sharedStrings.xml><?xml version="1.0" encoding="utf-8"?>
<sst xmlns="http://schemas.openxmlformats.org/spreadsheetml/2006/main" count="414" uniqueCount="195">
  <si>
    <t>vendeur 1</t>
  </si>
  <si>
    <t>vendeur 2</t>
  </si>
  <si>
    <t>vendeur 3</t>
  </si>
  <si>
    <t>vendeur 4</t>
  </si>
  <si>
    <t>vendeur 5</t>
  </si>
  <si>
    <t>vendeur 6</t>
  </si>
  <si>
    <t>vendeur 7</t>
  </si>
  <si>
    <t>vendeur 8</t>
  </si>
  <si>
    <t>vendeur 9</t>
  </si>
  <si>
    <t>vendeur 10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</si>
  <si>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</si>
  <si>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</si>
  <si>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</si>
  <si>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</si>
  <si>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</si>
  <si>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</si>
  <si>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</si>
  <si>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</si>
  <si>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octobre</t>
  </si>
  <si>
    <t>écart</t>
  </si>
  <si>
    <t>écart %</t>
  </si>
  <si>
    <t>sept.</t>
  </si>
  <si>
    <t>nov.</t>
  </si>
  <si>
    <t>déc.</t>
  </si>
  <si>
    <t>Article 1 / 1er semestre</t>
  </si>
  <si>
    <t>Article 1 / 2ème semestre</t>
  </si>
  <si>
    <t>Totaux</t>
  </si>
  <si>
    <t>Ouest</t>
  </si>
  <si>
    <t>Nord</t>
  </si>
  <si>
    <t>Sud</t>
  </si>
  <si>
    <t>Est</t>
  </si>
  <si>
    <t>Evolution du CA de l'entreprise A</t>
  </si>
  <si>
    <t>Ecart</t>
  </si>
  <si>
    <t>Ecart %</t>
  </si>
  <si>
    <t>produit 1</t>
  </si>
  <si>
    <t>produit 2</t>
  </si>
  <si>
    <t>produit 3</t>
  </si>
  <si>
    <t>produit 4</t>
  </si>
  <si>
    <t>produit 5</t>
  </si>
  <si>
    <t>produit 6</t>
  </si>
  <si>
    <t>produit 7</t>
  </si>
  <si>
    <t>produit 8</t>
  </si>
  <si>
    <t>produit 9</t>
  </si>
  <si>
    <t>produit 10</t>
  </si>
  <si>
    <t>1er trimestre</t>
  </si>
  <si>
    <t>2ème trimestre</t>
  </si>
  <si>
    <t>3ème trismetre</t>
  </si>
  <si>
    <t>4ème trimestre</t>
  </si>
  <si>
    <t>%</t>
  </si>
  <si>
    <t>é</t>
  </si>
  <si>
    <t>ç</t>
  </si>
  <si>
    <t>Ventes de l'année N</t>
  </si>
  <si>
    <t>Achats de marchandises</t>
  </si>
  <si>
    <t>Autres achats</t>
  </si>
  <si>
    <t>Carburants</t>
  </si>
  <si>
    <t>Entretien et réparations</t>
  </si>
  <si>
    <t>Honoraires divers</t>
  </si>
  <si>
    <t>Téléphone</t>
  </si>
  <si>
    <t>Electricité</t>
  </si>
  <si>
    <t>Publicité</t>
  </si>
  <si>
    <t>Impôts et taxes</t>
  </si>
  <si>
    <t>Transports</t>
  </si>
  <si>
    <t>Salaires du personnel</t>
  </si>
  <si>
    <t>Charges du personnel</t>
  </si>
  <si>
    <t>Suivi des budgets</t>
  </si>
  <si>
    <t>article 1</t>
  </si>
  <si>
    <t>article 2</t>
  </si>
  <si>
    <t>article 3</t>
  </si>
  <si>
    <t>article 4</t>
  </si>
  <si>
    <t>article 5</t>
  </si>
  <si>
    <t>article 6</t>
  </si>
  <si>
    <t>article 7</t>
  </si>
  <si>
    <t>article 8</t>
  </si>
  <si>
    <t>article 9</t>
  </si>
  <si>
    <t>article 10</t>
  </si>
  <si>
    <t>prévision</t>
  </si>
  <si>
    <t>réel</t>
  </si>
  <si>
    <t>Prévision des ventes</t>
  </si>
  <si>
    <t>Juillet</t>
  </si>
  <si>
    <t>Août</t>
  </si>
  <si>
    <t>Septembre</t>
  </si>
  <si>
    <t>Octobre</t>
  </si>
  <si>
    <t>Novembre</t>
  </si>
  <si>
    <t>Décembre</t>
  </si>
  <si>
    <t>BOYER</t>
  </si>
  <si>
    <t>Commission</t>
  </si>
  <si>
    <t>Prime</t>
  </si>
  <si>
    <t>Fixe</t>
  </si>
  <si>
    <t>Chiffre d'affaires</t>
  </si>
  <si>
    <t>Total</t>
  </si>
  <si>
    <t>CHANE</t>
  </si>
  <si>
    <t>MOUROUGUIN</t>
  </si>
  <si>
    <t>commission = 7% du CA réalisé</t>
  </si>
  <si>
    <t>prime = 35% de la commission</t>
  </si>
  <si>
    <t>RODRIGUEZ</t>
  </si>
  <si>
    <t>BERTOLINI</t>
  </si>
  <si>
    <t>CA des commerciaux</t>
  </si>
  <si>
    <t>année 1</t>
  </si>
  <si>
    <t>année 2</t>
  </si>
  <si>
    <t>année 3</t>
  </si>
  <si>
    <t>année 4</t>
  </si>
  <si>
    <t>Elève 1</t>
  </si>
  <si>
    <t>Elève 2</t>
  </si>
  <si>
    <t>Elève 3</t>
  </si>
  <si>
    <t>Elève 4</t>
  </si>
  <si>
    <t>Elève 5</t>
  </si>
  <si>
    <t>Elève 6</t>
  </si>
  <si>
    <t>Elève 7</t>
  </si>
  <si>
    <t>Elève 8</t>
  </si>
  <si>
    <t>Elève 9</t>
  </si>
  <si>
    <t>Elève 10</t>
  </si>
  <si>
    <t>Matière 1</t>
  </si>
  <si>
    <t>Matière 2</t>
  </si>
  <si>
    <t>Matière 3</t>
  </si>
  <si>
    <t>Matière 4</t>
  </si>
  <si>
    <t>Matière 5</t>
  </si>
  <si>
    <t>Matière 6</t>
  </si>
  <si>
    <t>Matière 7</t>
  </si>
  <si>
    <t>Matière 8</t>
  </si>
  <si>
    <t>Matière 9</t>
  </si>
  <si>
    <t>Matière 10</t>
  </si>
  <si>
    <t>Moyenne</t>
  </si>
  <si>
    <t>Minimum</t>
  </si>
  <si>
    <t>Maximum</t>
  </si>
  <si>
    <t>1er semestre</t>
  </si>
  <si>
    <t>2ème semestre</t>
  </si>
  <si>
    <t>Semestre 1</t>
  </si>
  <si>
    <t>Semestre 2</t>
  </si>
  <si>
    <t>Notes de l'année</t>
  </si>
  <si>
    <t>&gt; 17 félicitations</t>
  </si>
  <si>
    <t>&gt; 15 tableau d'honneur</t>
  </si>
  <si>
    <t>&lt; 9 avertissement</t>
  </si>
  <si>
    <t>&gt; 13 encouragements</t>
  </si>
  <si>
    <t>CODE TVA</t>
  </si>
  <si>
    <t>1er NET</t>
  </si>
  <si>
    <t>REMISE</t>
  </si>
  <si>
    <t>TOTAL HT</t>
  </si>
  <si>
    <t xml:space="preserve"> MONTANT TTC</t>
  </si>
  <si>
    <t>Client 1</t>
  </si>
  <si>
    <t>Client 2</t>
  </si>
  <si>
    <t>Client 3</t>
  </si>
  <si>
    <t>Client 4</t>
  </si>
  <si>
    <t>Client 5</t>
  </si>
  <si>
    <t>Client 6</t>
  </si>
  <si>
    <t>Client 7</t>
  </si>
  <si>
    <t>Client 8</t>
  </si>
  <si>
    <t>Client 9</t>
  </si>
  <si>
    <t>Client 10</t>
  </si>
  <si>
    <t>Client 11</t>
  </si>
  <si>
    <t>Client 12</t>
  </si>
  <si>
    <t>Client 13</t>
  </si>
  <si>
    <t>Client 14</t>
  </si>
  <si>
    <t>Client 15</t>
  </si>
  <si>
    <t>Client 16</t>
  </si>
  <si>
    <t>Client 17</t>
  </si>
  <si>
    <t>Client 18</t>
  </si>
  <si>
    <t>Client 19</t>
  </si>
  <si>
    <t>Client 20</t>
  </si>
  <si>
    <t>CODE TVA 1 = 8,5%</t>
  </si>
  <si>
    <t>CODE TVA 2 = 19,6%</t>
  </si>
  <si>
    <t>Totaux 2</t>
  </si>
  <si>
    <t>/</t>
  </si>
  <si>
    <t>CA net Total (-FCP)</t>
  </si>
  <si>
    <t>Moyenne de l'année</t>
  </si>
  <si>
    <t>CA du trimestre par commercial</t>
  </si>
  <si>
    <t>Janvier</t>
  </si>
  <si>
    <t>Février</t>
  </si>
  <si>
    <t>Mars</t>
  </si>
  <si>
    <t>Commercial 1</t>
  </si>
  <si>
    <t>Commercial 2</t>
  </si>
  <si>
    <t>Commercial 3</t>
  </si>
  <si>
    <t>Commercial 4</t>
  </si>
  <si>
    <t>Commercial 5</t>
  </si>
  <si>
    <t>Commercial 6</t>
  </si>
  <si>
    <t>Commercial 7</t>
  </si>
  <si>
    <t>Commercial 8</t>
  </si>
  <si>
    <t>Commercial 9</t>
  </si>
  <si>
    <t>Commercial 10</t>
  </si>
  <si>
    <t>Commercial 11</t>
  </si>
  <si>
    <t>Commercial 12</t>
  </si>
  <si>
    <t>Commercial 13</t>
  </si>
  <si>
    <t>Commercial 14</t>
  </si>
  <si>
    <t>Commercial 15</t>
  </si>
  <si>
    <t>CA minimum</t>
  </si>
  <si>
    <t>CA maximum</t>
  </si>
  <si>
    <t>Taux TVA</t>
  </si>
  <si>
    <t>Montant TVA</t>
  </si>
  <si>
    <t>PU HT</t>
  </si>
  <si>
    <t>Qté</t>
  </si>
  <si>
    <t>Ne pas utiliser les fonctions si pour cet exercice</t>
  </si>
  <si>
    <t>Remise 2% = 50 à 150</t>
  </si>
  <si>
    <t>Remise 3% = 150 à 300</t>
  </si>
  <si>
    <t>Remise 6% = +800</t>
  </si>
  <si>
    <t>Remise 4% = 300 à 800</t>
  </si>
  <si>
    <t>Montant  remise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</si>
</sst>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>
    <font>
      <sz val="11"/>
      <color theme="1"/>
      <name val="Calibri"/>
      <family val="2"/>
      <scheme val="minor"/>
    </font>
    <font>
      <sz val="8"/>
      <color theme="1"/>
      <name val="Andalus"/>
      <family val="1"/>
    </font>
    <font>
      <sz val="8"/>
      <color theme="1"/>
      <name val="Wingdings"/>
      <charset val="2"/>
    </font>
    <font>
      <sz val="11"/>
      <color theme="1"/>
      <name val="Andalus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ndalus"/>
      <family val="1"/>
    </font>
    <font>
      <sz val="8"/>
      <name val="Andalus"/>
      <family val="1"/>
    </font>
    <font>
      <b/>
      <sz val="8"/>
      <color theme="1"/>
      <name val="Andalus"/>
      <family val="1"/>
    </font>
    <font>
      <sz val="8"/>
      <color theme="1"/>
      <name val="Arial"/>
      <family val="2"/>
    </font>
    <font>
      <b/>
      <sz val="8"/>
      <color theme="1"/>
      <name val="Andalus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/>
    </xf>
    <xf numFmtId="0" fontId="7" fillId="0" borderId="1" xfId="3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7" fillId="3" borderId="1" xfId="3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2" fontId="1" fillId="0" borderId="1" xfId="2" applyNumberFormat="1" applyFont="1" applyBorder="1" applyAlignment="1">
      <alignment horizontal="center" vertical="center"/>
    </xf>
    <xf numFmtId="2" fontId="7" fillId="0" borderId="8" xfId="1" applyNumberFormat="1" applyFont="1" applyFill="1" applyBorder="1" applyAlignment="1">
      <alignment horizontal="center" vertical="center"/>
    </xf>
    <xf numFmtId="2" fontId="7" fillId="0" borderId="1" xfId="1" applyNumberFormat="1" applyFont="1" applyBorder="1" applyAlignment="1">
      <alignment horizontal="center" vertical="center"/>
    </xf>
    <xf numFmtId="2" fontId="1" fillId="0" borderId="1" xfId="1" applyNumberFormat="1" applyFont="1" applyBorder="1" applyAlignment="1">
      <alignment horizontal="center" vertical="center"/>
    </xf>
    <xf numFmtId="2" fontId="7" fillId="0" borderId="1" xfId="2" applyNumberFormat="1" applyFont="1" applyFill="1" applyBorder="1" applyAlignment="1">
      <alignment horizontal="center" vertical="center"/>
    </xf>
    <xf numFmtId="2" fontId="7" fillId="0" borderId="1" xfId="3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2" fontId="9" fillId="2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3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</cellXfs>
  <cellStyles count="4">
    <cellStyle name="Milliers" xfId="1" builtinId="3"/>
    <cellStyle name="Normal" xfId="0" builtinId="0"/>
    <cellStyle name="Normal 3" xfId="3" xr:uid="{00000000-0005-0000-0000-000002000000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"/>
  <sheetViews>
    <sheetView workbookViewId="0">
      <selection activeCell="X22" sqref="X22"/>
    </sheetView>
  </sheetViews>
  <sheetFormatPr baseColWidth="10" defaultColWidth="11.453125" defaultRowHeight="10.5"/>
  <cols>
    <col min="1" max="1" width="8.81640625" style="2" customWidth="1"/>
    <col min="2" max="35" width="6.1796875" style="2" customWidth="1"/>
    <col min="36" max="16384" width="11.453125" style="2"/>
  </cols>
  <sheetData>
    <row r="1" spans="1:35">
      <c r="A1" s="51" t="s">
        <v>24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>
      <c r="A2" s="41"/>
      <c r="B2" s="42" t="s">
        <v>10</v>
      </c>
      <c r="C2" s="42" t="s">
        <v>19</v>
      </c>
      <c r="D2" s="42" t="s">
        <v>20</v>
      </c>
      <c r="E2" s="42" t="s">
        <v>11</v>
      </c>
      <c r="F2" s="42" t="s">
        <v>19</v>
      </c>
      <c r="G2" s="42" t="s">
        <v>20</v>
      </c>
      <c r="H2" s="42" t="s">
        <v>12</v>
      </c>
      <c r="I2" s="42" t="s">
        <v>19</v>
      </c>
      <c r="J2" s="42" t="s">
        <v>20</v>
      </c>
      <c r="K2" s="42" t="s">
        <v>13</v>
      </c>
      <c r="L2" s="42" t="s">
        <v>19</v>
      </c>
      <c r="M2" s="42" t="s">
        <v>20</v>
      </c>
      <c r="N2" s="42" t="s">
        <v>14</v>
      </c>
      <c r="O2" s="42" t="s">
        <v>19</v>
      </c>
      <c r="P2" s="42" t="s">
        <v>20</v>
      </c>
      <c r="Q2" s="42" t="s">
        <v>15</v>
      </c>
      <c r="R2" s="42" t="s">
        <v>19</v>
      </c>
      <c r="S2" s="42" t="s">
        <v>20</v>
      </c>
      <c r="T2" s="42" t="s">
        <v>26</v>
      </c>
    </row>
    <row r="3" spans="1:35">
      <c r="A3" s="42" t="s">
        <v>0</v>
      </c>
      <c r="B3" s="43">
        <v>625</v>
      </c>
      <c r="C3" s="48"/>
      <c r="D3" s="49"/>
      <c r="E3" s="43">
        <v>675</v>
      </c>
      <c r="F3" s="43"/>
      <c r="G3" s="44"/>
      <c r="H3" s="43">
        <v>680</v>
      </c>
      <c r="I3" s="43"/>
      <c r="J3" s="44"/>
      <c r="K3" s="43">
        <v>700</v>
      </c>
      <c r="L3" s="43"/>
      <c r="M3" s="44"/>
      <c r="N3" s="43">
        <v>730</v>
      </c>
      <c r="O3" s="43"/>
      <c r="P3" s="44"/>
      <c r="Q3" s="43">
        <v>720</v>
      </c>
      <c r="R3" s="43"/>
      <c r="S3" s="44"/>
      <c r="T3" s="45"/>
    </row>
    <row r="4" spans="1:35">
      <c r="A4" s="42" t="s">
        <v>1</v>
      </c>
      <c r="B4" s="43">
        <v>700</v>
      </c>
      <c r="C4" s="48"/>
      <c r="D4" s="49"/>
      <c r="E4" s="43">
        <v>730</v>
      </c>
      <c r="F4" s="43"/>
      <c r="G4" s="44"/>
      <c r="H4" s="43">
        <v>700</v>
      </c>
      <c r="I4" s="43"/>
      <c r="J4" s="44"/>
      <c r="K4" s="43">
        <v>710</v>
      </c>
      <c r="L4" s="43"/>
      <c r="M4" s="44"/>
      <c r="N4" s="43">
        <v>700</v>
      </c>
      <c r="O4" s="43"/>
      <c r="P4" s="44"/>
      <c r="Q4" s="43">
        <v>730</v>
      </c>
      <c r="R4" s="43"/>
      <c r="S4" s="44"/>
      <c r="T4" s="45"/>
    </row>
    <row r="5" spans="1:35">
      <c r="A5" s="42" t="s">
        <v>2</v>
      </c>
      <c r="B5" s="43">
        <v>600</v>
      </c>
      <c r="C5" s="48"/>
      <c r="D5" s="49"/>
      <c r="E5" s="43">
        <v>650</v>
      </c>
      <c r="F5" s="43"/>
      <c r="G5" s="44"/>
      <c r="H5" s="43">
        <v>690</v>
      </c>
      <c r="I5" s="43"/>
      <c r="J5" s="44"/>
      <c r="K5" s="43">
        <v>720</v>
      </c>
      <c r="L5" s="43"/>
      <c r="M5" s="44"/>
      <c r="N5" s="43">
        <v>730</v>
      </c>
      <c r="O5" s="43"/>
      <c r="P5" s="44"/>
      <c r="Q5" s="43">
        <v>750</v>
      </c>
      <c r="R5" s="43"/>
      <c r="S5" s="44"/>
      <c r="T5" s="45"/>
    </row>
    <row r="6" spans="1:35">
      <c r="A6" s="42" t="s">
        <v>3</v>
      </c>
      <c r="B6" s="43">
        <v>700</v>
      </c>
      <c r="C6" s="48"/>
      <c r="D6" s="49"/>
      <c r="E6" s="43">
        <v>680</v>
      </c>
      <c r="F6" s="43"/>
      <c r="G6" s="44"/>
      <c r="H6" s="43">
        <v>730</v>
      </c>
      <c r="I6" s="43"/>
      <c r="J6" s="44"/>
      <c r="K6" s="43">
        <v>750</v>
      </c>
      <c r="L6" s="43"/>
      <c r="M6" s="44"/>
      <c r="N6" s="43">
        <v>730</v>
      </c>
      <c r="O6" s="43"/>
      <c r="P6" s="44"/>
      <c r="Q6" s="43">
        <v>730</v>
      </c>
      <c r="R6" s="43"/>
      <c r="S6" s="44"/>
      <c r="T6" s="45"/>
    </row>
    <row r="7" spans="1:35">
      <c r="A7" s="42" t="s">
        <v>4</v>
      </c>
      <c r="B7" s="43">
        <v>680</v>
      </c>
      <c r="C7" s="48"/>
      <c r="D7" s="49"/>
      <c r="E7" s="43">
        <v>670</v>
      </c>
      <c r="F7" s="43"/>
      <c r="G7" s="44"/>
      <c r="H7" s="43">
        <v>690</v>
      </c>
      <c r="I7" s="43"/>
      <c r="J7" s="44"/>
      <c r="K7" s="43">
        <v>500</v>
      </c>
      <c r="L7" s="43"/>
      <c r="M7" s="44"/>
      <c r="N7" s="43">
        <v>650</v>
      </c>
      <c r="O7" s="43"/>
      <c r="P7" s="44"/>
      <c r="Q7" s="43">
        <v>680</v>
      </c>
      <c r="R7" s="43"/>
      <c r="S7" s="44"/>
      <c r="T7" s="45"/>
    </row>
    <row r="8" spans="1:35">
      <c r="A8" s="42" t="s">
        <v>5</v>
      </c>
      <c r="B8" s="43">
        <v>560</v>
      </c>
      <c r="C8" s="48"/>
      <c r="D8" s="49"/>
      <c r="E8" s="43">
        <v>650</v>
      </c>
      <c r="F8" s="43"/>
      <c r="G8" s="44"/>
      <c r="H8" s="43">
        <v>800</v>
      </c>
      <c r="I8" s="43"/>
      <c r="J8" s="44"/>
      <c r="K8" s="43">
        <v>830</v>
      </c>
      <c r="L8" s="43"/>
      <c r="M8" s="44"/>
      <c r="N8" s="43">
        <v>710</v>
      </c>
      <c r="O8" s="43"/>
      <c r="P8" s="44"/>
      <c r="Q8" s="43">
        <v>950</v>
      </c>
      <c r="R8" s="43"/>
      <c r="S8" s="44"/>
      <c r="T8" s="45"/>
    </row>
    <row r="9" spans="1:35">
      <c r="A9" s="42" t="s">
        <v>6</v>
      </c>
      <c r="B9" s="43">
        <v>680</v>
      </c>
      <c r="C9" s="48"/>
      <c r="D9" s="49"/>
      <c r="E9" s="43">
        <v>670</v>
      </c>
      <c r="F9" s="43"/>
      <c r="G9" s="44"/>
      <c r="H9" s="43">
        <v>690</v>
      </c>
      <c r="I9" s="43"/>
      <c r="J9" s="44"/>
      <c r="K9" s="43">
        <v>750</v>
      </c>
      <c r="L9" s="43"/>
      <c r="M9" s="44"/>
      <c r="N9" s="43">
        <v>710</v>
      </c>
      <c r="O9" s="43"/>
      <c r="P9" s="44"/>
      <c r="Q9" s="43">
        <v>730</v>
      </c>
      <c r="R9" s="43"/>
      <c r="S9" s="44"/>
      <c r="T9" s="45"/>
    </row>
    <row r="10" spans="1:35">
      <c r="A10" s="42" t="s">
        <v>7</v>
      </c>
      <c r="B10" s="43">
        <v>610</v>
      </c>
      <c r="C10" s="48"/>
      <c r="D10" s="49"/>
      <c r="E10" s="43">
        <v>630</v>
      </c>
      <c r="F10" s="43"/>
      <c r="G10" s="44"/>
      <c r="H10" s="43">
        <v>650</v>
      </c>
      <c r="I10" s="43"/>
      <c r="J10" s="44"/>
      <c r="K10" s="43">
        <v>630</v>
      </c>
      <c r="L10" s="43"/>
      <c r="M10" s="44"/>
      <c r="N10" s="43">
        <v>700</v>
      </c>
      <c r="O10" s="43"/>
      <c r="P10" s="44"/>
      <c r="Q10" s="43">
        <v>690</v>
      </c>
      <c r="R10" s="43"/>
      <c r="S10" s="44"/>
      <c r="T10" s="45"/>
    </row>
    <row r="11" spans="1:35">
      <c r="A11" s="42" t="s">
        <v>8</v>
      </c>
      <c r="B11" s="43">
        <v>550</v>
      </c>
      <c r="C11" s="48"/>
      <c r="D11" s="49"/>
      <c r="E11" s="43">
        <v>570</v>
      </c>
      <c r="F11" s="43"/>
      <c r="G11" s="44"/>
      <c r="H11" s="43">
        <v>580</v>
      </c>
      <c r="I11" s="43"/>
      <c r="J11" s="44"/>
      <c r="K11" s="43">
        <v>600</v>
      </c>
      <c r="L11" s="43"/>
      <c r="M11" s="44"/>
      <c r="N11" s="43">
        <v>610</v>
      </c>
      <c r="O11" s="43"/>
      <c r="P11" s="44"/>
      <c r="Q11" s="43">
        <v>640</v>
      </c>
      <c r="R11" s="43"/>
      <c r="S11" s="44"/>
      <c r="T11" s="45"/>
    </row>
    <row r="12" spans="1:35">
      <c r="A12" s="42" t="s">
        <v>9</v>
      </c>
      <c r="B12" s="43">
        <v>900</v>
      </c>
      <c r="C12" s="48"/>
      <c r="D12" s="49"/>
      <c r="E12" s="43">
        <v>300</v>
      </c>
      <c r="F12" s="43"/>
      <c r="G12" s="44"/>
      <c r="H12" s="43">
        <v>350</v>
      </c>
      <c r="I12" s="43"/>
      <c r="J12" s="44"/>
      <c r="K12" s="43">
        <v>400</v>
      </c>
      <c r="L12" s="43"/>
      <c r="M12" s="44"/>
      <c r="N12" s="43">
        <v>250</v>
      </c>
      <c r="O12" s="43"/>
      <c r="P12" s="44"/>
      <c r="Q12" s="43">
        <v>500</v>
      </c>
      <c r="R12" s="43"/>
      <c r="S12" s="44"/>
      <c r="T12" s="45"/>
    </row>
    <row r="13" spans="1:35">
      <c r="A13" s="42" t="s">
        <v>26</v>
      </c>
      <c r="B13" s="42"/>
      <c r="C13" s="48"/>
      <c r="D13" s="49"/>
      <c r="E13" s="42"/>
      <c r="F13" s="42"/>
      <c r="G13" s="46"/>
      <c r="H13" s="42"/>
      <c r="I13" s="42"/>
      <c r="J13" s="46"/>
      <c r="K13" s="42"/>
      <c r="L13" s="42"/>
      <c r="M13" s="46"/>
      <c r="N13" s="42"/>
      <c r="O13" s="42"/>
      <c r="P13" s="46"/>
      <c r="Q13" s="42"/>
      <c r="R13" s="42"/>
      <c r="S13" s="46"/>
      <c r="T13" s="42"/>
    </row>
    <row r="14" spans="1:35" ht="18" customHeight="1">
      <c r="A14" s="50" t="s">
        <v>25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</row>
    <row r="15" spans="1:35">
      <c r="B15" s="3" t="s">
        <v>16</v>
      </c>
      <c r="C15" s="3" t="s">
        <v>19</v>
      </c>
      <c r="D15" s="3" t="s">
        <v>20</v>
      </c>
      <c r="E15" s="3" t="s">
        <v>17</v>
      </c>
      <c r="F15" s="3" t="s">
        <v>19</v>
      </c>
      <c r="G15" s="3" t="s">
        <v>20</v>
      </c>
      <c r="H15" s="3" t="s">
        <v>21</v>
      </c>
      <c r="I15" s="3" t="s">
        <v>19</v>
      </c>
      <c r="J15" s="3" t="s">
        <v>20</v>
      </c>
      <c r="K15" s="3" t="s">
        <v>18</v>
      </c>
      <c r="L15" s="3" t="s">
        <v>19</v>
      </c>
      <c r="M15" s="3" t="s">
        <v>20</v>
      </c>
      <c r="N15" s="3" t="s">
        <v>22</v>
      </c>
      <c r="O15" s="3" t="s">
        <v>19</v>
      </c>
      <c r="P15" s="3" t="s">
        <v>20</v>
      </c>
      <c r="Q15" s="3" t="s">
        <v>23</v>
      </c>
      <c r="R15" s="3" t="s">
        <v>26</v>
      </c>
      <c r="S15" s="40" t="s">
        <v>160</v>
      </c>
    </row>
    <row r="16" spans="1:35">
      <c r="A16" s="3" t="s">
        <v>0</v>
      </c>
      <c r="B16" s="5">
        <v>730</v>
      </c>
      <c r="C16" s="5"/>
      <c r="D16" s="25"/>
      <c r="E16" s="5">
        <v>740</v>
      </c>
      <c r="F16" s="5"/>
      <c r="G16" s="25"/>
      <c r="H16" s="5">
        <v>710</v>
      </c>
      <c r="I16" s="5"/>
      <c r="J16" s="25"/>
      <c r="K16" s="5">
        <v>750</v>
      </c>
      <c r="L16" s="5"/>
      <c r="M16" s="25"/>
      <c r="N16" s="5">
        <v>720</v>
      </c>
      <c r="O16" s="5"/>
      <c r="P16" s="25"/>
      <c r="Q16" s="5">
        <v>730</v>
      </c>
      <c r="R16" s="13"/>
      <c r="S16" s="40"/>
    </row>
    <row r="17" spans="1:20">
      <c r="A17" s="3" t="s">
        <v>1</v>
      </c>
      <c r="B17" s="5">
        <v>750</v>
      </c>
      <c r="C17" s="5"/>
      <c r="D17" s="25"/>
      <c r="E17" s="5">
        <v>780</v>
      </c>
      <c r="F17" s="5"/>
      <c r="G17" s="25"/>
      <c r="H17" s="5">
        <v>710</v>
      </c>
      <c r="I17" s="5"/>
      <c r="J17" s="25"/>
      <c r="K17" s="5">
        <v>850</v>
      </c>
      <c r="L17" s="5"/>
      <c r="M17" s="25"/>
      <c r="N17" s="5">
        <v>900</v>
      </c>
      <c r="O17" s="5"/>
      <c r="P17" s="25"/>
      <c r="Q17" s="5">
        <v>910</v>
      </c>
      <c r="R17" s="13"/>
      <c r="S17" s="40"/>
    </row>
    <row r="18" spans="1:20">
      <c r="A18" s="3" t="s">
        <v>2</v>
      </c>
      <c r="B18" s="5">
        <v>750</v>
      </c>
      <c r="C18" s="5"/>
      <c r="D18" s="25"/>
      <c r="E18" s="5">
        <v>750</v>
      </c>
      <c r="F18" s="5"/>
      <c r="G18" s="25"/>
      <c r="H18" s="5">
        <v>780</v>
      </c>
      <c r="I18" s="5"/>
      <c r="J18" s="25"/>
      <c r="K18" s="5">
        <v>800</v>
      </c>
      <c r="L18" s="5"/>
      <c r="M18" s="25"/>
      <c r="N18" s="5">
        <v>810</v>
      </c>
      <c r="O18" s="5"/>
      <c r="P18" s="25"/>
      <c r="Q18" s="5">
        <v>830</v>
      </c>
      <c r="R18" s="13"/>
      <c r="S18" s="40"/>
    </row>
    <row r="19" spans="1:20">
      <c r="A19" s="3" t="s">
        <v>3</v>
      </c>
      <c r="B19" s="5">
        <v>740</v>
      </c>
      <c r="C19" s="5"/>
      <c r="D19" s="25"/>
      <c r="E19" s="5">
        <v>760</v>
      </c>
      <c r="F19" s="5"/>
      <c r="G19" s="25"/>
      <c r="H19" s="5">
        <v>770</v>
      </c>
      <c r="I19" s="5"/>
      <c r="J19" s="25"/>
      <c r="K19" s="5">
        <v>800</v>
      </c>
      <c r="L19" s="5"/>
      <c r="M19" s="25"/>
      <c r="N19" s="5">
        <v>830</v>
      </c>
      <c r="O19" s="5"/>
      <c r="P19" s="25"/>
      <c r="Q19" s="5">
        <v>870</v>
      </c>
      <c r="R19" s="13"/>
      <c r="S19" s="40"/>
    </row>
    <row r="20" spans="1:20">
      <c r="A20" s="3" t="s">
        <v>4</v>
      </c>
      <c r="B20" s="5">
        <v>700</v>
      </c>
      <c r="C20" s="5"/>
      <c r="D20" s="25"/>
      <c r="E20" s="5">
        <v>730</v>
      </c>
      <c r="F20" s="5"/>
      <c r="G20" s="25"/>
      <c r="H20" s="5">
        <v>750</v>
      </c>
      <c r="I20" s="5"/>
      <c r="J20" s="25"/>
      <c r="K20" s="5">
        <v>700</v>
      </c>
      <c r="L20" s="5"/>
      <c r="M20" s="25"/>
      <c r="N20" s="5">
        <v>680</v>
      </c>
      <c r="O20" s="5"/>
      <c r="P20" s="25"/>
      <c r="Q20" s="5">
        <v>750</v>
      </c>
      <c r="R20" s="13"/>
      <c r="S20" s="40"/>
    </row>
    <row r="21" spans="1:20">
      <c r="A21" s="3" t="s">
        <v>5</v>
      </c>
      <c r="B21" s="5">
        <v>900</v>
      </c>
      <c r="C21" s="5"/>
      <c r="D21" s="25"/>
      <c r="E21" s="5">
        <v>910</v>
      </c>
      <c r="F21" s="5"/>
      <c r="G21" s="25"/>
      <c r="H21" s="5">
        <v>880</v>
      </c>
      <c r="I21" s="5"/>
      <c r="J21" s="25"/>
      <c r="K21" s="5">
        <v>900</v>
      </c>
      <c r="L21" s="5"/>
      <c r="M21" s="25"/>
      <c r="N21" s="5">
        <v>920</v>
      </c>
      <c r="O21" s="5"/>
      <c r="P21" s="25"/>
      <c r="Q21" s="5">
        <v>930</v>
      </c>
      <c r="R21" s="13"/>
      <c r="S21" s="40"/>
    </row>
    <row r="22" spans="1:20">
      <c r="A22" s="3" t="s">
        <v>6</v>
      </c>
      <c r="B22" s="5">
        <v>740</v>
      </c>
      <c r="C22" s="5"/>
      <c r="D22" s="25"/>
      <c r="E22" s="5">
        <v>730</v>
      </c>
      <c r="F22" s="5"/>
      <c r="G22" s="25"/>
      <c r="H22" s="5">
        <v>740</v>
      </c>
      <c r="I22" s="5"/>
      <c r="J22" s="25"/>
      <c r="K22" s="5">
        <v>750</v>
      </c>
      <c r="L22" s="5"/>
      <c r="M22" s="25"/>
      <c r="N22" s="5">
        <v>800</v>
      </c>
      <c r="O22" s="5"/>
      <c r="P22" s="25"/>
      <c r="Q22" s="5">
        <v>800</v>
      </c>
      <c r="R22" s="13"/>
      <c r="S22" s="40"/>
    </row>
    <row r="23" spans="1:20">
      <c r="A23" s="3" t="s">
        <v>7</v>
      </c>
      <c r="B23" s="5">
        <v>700</v>
      </c>
      <c r="C23" s="5"/>
      <c r="D23" s="25"/>
      <c r="E23" s="5">
        <v>710</v>
      </c>
      <c r="F23" s="5"/>
      <c r="G23" s="25"/>
      <c r="H23" s="5">
        <v>750</v>
      </c>
      <c r="I23" s="5"/>
      <c r="J23" s="25"/>
      <c r="K23" s="5">
        <v>800</v>
      </c>
      <c r="L23" s="5"/>
      <c r="M23" s="25"/>
      <c r="N23" s="5">
        <v>720</v>
      </c>
      <c r="O23" s="5"/>
      <c r="P23" s="25"/>
      <c r="Q23" s="5">
        <v>800</v>
      </c>
      <c r="R23" s="13"/>
      <c r="S23" s="40"/>
    </row>
    <row r="24" spans="1:20">
      <c r="A24" s="3" t="s">
        <v>8</v>
      </c>
      <c r="B24" s="5">
        <v>650</v>
      </c>
      <c r="C24" s="5"/>
      <c r="D24" s="25"/>
      <c r="E24" s="5">
        <v>670</v>
      </c>
      <c r="F24" s="5"/>
      <c r="G24" s="25"/>
      <c r="H24" s="5">
        <v>690</v>
      </c>
      <c r="I24" s="5"/>
      <c r="J24" s="25"/>
      <c r="K24" s="5">
        <v>710</v>
      </c>
      <c r="L24" s="5"/>
      <c r="M24" s="25"/>
      <c r="N24" s="5">
        <v>750</v>
      </c>
      <c r="O24" s="5"/>
      <c r="P24" s="25"/>
      <c r="Q24" s="5">
        <v>790</v>
      </c>
      <c r="R24" s="13"/>
      <c r="S24" s="40"/>
    </row>
    <row r="25" spans="1:20">
      <c r="A25" s="3" t="s">
        <v>9</v>
      </c>
      <c r="B25" s="5">
        <v>600</v>
      </c>
      <c r="C25" s="5"/>
      <c r="D25" s="25"/>
      <c r="E25" s="29">
        <v>400</v>
      </c>
      <c r="F25" s="29"/>
      <c r="G25" s="30"/>
      <c r="H25" s="29">
        <v>400</v>
      </c>
      <c r="I25" s="5"/>
      <c r="J25" s="25"/>
      <c r="K25" s="5">
        <v>500</v>
      </c>
      <c r="L25" s="5"/>
      <c r="M25" s="25"/>
      <c r="N25" s="5">
        <v>300</v>
      </c>
      <c r="O25" s="5"/>
      <c r="P25" s="25"/>
      <c r="Q25" s="5">
        <v>400</v>
      </c>
      <c r="R25" s="13"/>
      <c r="S25" s="40"/>
    </row>
    <row r="26" spans="1:20">
      <c r="A26" s="3" t="s">
        <v>26</v>
      </c>
      <c r="B26" s="3"/>
      <c r="C26" s="3"/>
      <c r="D26" s="27"/>
      <c r="E26" s="3"/>
      <c r="F26" s="3"/>
      <c r="G26" s="27"/>
      <c r="H26" s="3"/>
      <c r="I26" s="3"/>
      <c r="J26" s="27"/>
      <c r="K26" s="3"/>
      <c r="L26" s="3"/>
      <c r="M26" s="27"/>
      <c r="N26" s="3"/>
      <c r="O26" s="3"/>
      <c r="P26" s="27"/>
      <c r="Q26" s="3"/>
      <c r="R26" s="3"/>
      <c r="S26" s="26"/>
      <c r="T26" s="16"/>
    </row>
  </sheetData>
  <mergeCells count="2">
    <mergeCell ref="A14:V14"/>
    <mergeCell ref="A1:T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9"/>
  <sheetViews>
    <sheetView workbookViewId="0">
      <selection activeCell="Q10" sqref="Q10"/>
    </sheetView>
  </sheetViews>
  <sheetFormatPr baseColWidth="10" defaultColWidth="11.453125" defaultRowHeight="14.5"/>
  <cols>
    <col min="1" max="1" width="8.453125" style="15" customWidth="1"/>
    <col min="2" max="34" width="6.81640625" style="15" customWidth="1"/>
    <col min="35" max="16384" width="11.453125" style="15"/>
  </cols>
  <sheetData>
    <row r="1" spans="1:35">
      <c r="A1" s="51" t="s">
        <v>31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9"/>
      <c r="T1" s="9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>
      <c r="A2" s="47"/>
      <c r="B2" s="42">
        <v>2000</v>
      </c>
      <c r="C2" s="42" t="s">
        <v>32</v>
      </c>
      <c r="D2" s="42" t="s">
        <v>33</v>
      </c>
      <c r="E2" s="42">
        <v>2001</v>
      </c>
      <c r="F2" s="42" t="s">
        <v>32</v>
      </c>
      <c r="G2" s="42" t="s">
        <v>33</v>
      </c>
      <c r="H2" s="42">
        <v>2002</v>
      </c>
      <c r="I2" s="42" t="s">
        <v>32</v>
      </c>
      <c r="J2" s="42" t="s">
        <v>33</v>
      </c>
      <c r="K2" s="42">
        <v>2003</v>
      </c>
      <c r="L2" s="42" t="s">
        <v>32</v>
      </c>
      <c r="M2" s="42" t="s">
        <v>33</v>
      </c>
      <c r="N2" s="42">
        <v>2004</v>
      </c>
      <c r="O2" s="42" t="s">
        <v>32</v>
      </c>
      <c r="P2" s="42" t="s">
        <v>33</v>
      </c>
      <c r="Q2" s="42">
        <v>2005</v>
      </c>
      <c r="R2" s="42" t="s">
        <v>26</v>
      </c>
    </row>
    <row r="3" spans="1:35">
      <c r="A3" s="42" t="s">
        <v>27</v>
      </c>
      <c r="B3" s="43">
        <v>15000</v>
      </c>
      <c r="C3" s="48"/>
      <c r="D3" s="49"/>
      <c r="E3" s="43">
        <v>23000</v>
      </c>
      <c r="F3" s="43"/>
      <c r="G3" s="44"/>
      <c r="H3" s="43">
        <v>19000</v>
      </c>
      <c r="I3" s="43"/>
      <c r="J3" s="44"/>
      <c r="K3" s="43">
        <v>19500</v>
      </c>
      <c r="L3" s="43"/>
      <c r="M3" s="44"/>
      <c r="N3" s="43">
        <v>19700</v>
      </c>
      <c r="O3" s="43"/>
      <c r="P3" s="44"/>
      <c r="Q3" s="43">
        <v>21000</v>
      </c>
      <c r="R3" s="42"/>
    </row>
    <row r="4" spans="1:35">
      <c r="A4" s="42" t="s">
        <v>28</v>
      </c>
      <c r="B4" s="43">
        <v>17000</v>
      </c>
      <c r="C4" s="48"/>
      <c r="D4" s="49"/>
      <c r="E4" s="43">
        <v>24000</v>
      </c>
      <c r="F4" s="43"/>
      <c r="G4" s="44"/>
      <c r="H4" s="43">
        <v>17600</v>
      </c>
      <c r="I4" s="43"/>
      <c r="J4" s="44"/>
      <c r="K4" s="43">
        <v>18000</v>
      </c>
      <c r="L4" s="43"/>
      <c r="M4" s="44"/>
      <c r="N4" s="43">
        <v>18200</v>
      </c>
      <c r="O4" s="43"/>
      <c r="P4" s="44"/>
      <c r="Q4" s="43">
        <v>19000</v>
      </c>
      <c r="R4" s="42"/>
    </row>
    <row r="5" spans="1:35">
      <c r="A5" s="42" t="s">
        <v>29</v>
      </c>
      <c r="B5" s="43">
        <v>16000</v>
      </c>
      <c r="C5" s="48"/>
      <c r="D5" s="49"/>
      <c r="E5" s="43">
        <v>16500</v>
      </c>
      <c r="F5" s="43"/>
      <c r="G5" s="44"/>
      <c r="H5" s="43">
        <v>17000</v>
      </c>
      <c r="I5" s="43"/>
      <c r="J5" s="44"/>
      <c r="K5" s="43">
        <v>17800</v>
      </c>
      <c r="L5" s="43"/>
      <c r="M5" s="44"/>
      <c r="N5" s="43">
        <v>19000</v>
      </c>
      <c r="O5" s="43"/>
      <c r="P5" s="44"/>
      <c r="Q5" s="43">
        <v>19800</v>
      </c>
      <c r="R5" s="42"/>
    </row>
    <row r="6" spans="1:35">
      <c r="A6" s="42" t="s">
        <v>30</v>
      </c>
      <c r="B6" s="43">
        <v>18000</v>
      </c>
      <c r="C6" s="48"/>
      <c r="D6" s="49"/>
      <c r="E6" s="43">
        <v>21000</v>
      </c>
      <c r="F6" s="43"/>
      <c r="G6" s="44"/>
      <c r="H6" s="43">
        <v>19500</v>
      </c>
      <c r="I6" s="43"/>
      <c r="J6" s="44"/>
      <c r="K6" s="43">
        <v>20000</v>
      </c>
      <c r="L6" s="43"/>
      <c r="M6" s="44"/>
      <c r="N6" s="43">
        <v>21000</v>
      </c>
      <c r="O6" s="43"/>
      <c r="P6" s="44"/>
      <c r="Q6" s="43">
        <v>22000</v>
      </c>
      <c r="R6" s="42"/>
    </row>
    <row r="7" spans="1:35">
      <c r="A7" s="42" t="s">
        <v>26</v>
      </c>
      <c r="B7" s="42"/>
      <c r="C7" s="42"/>
      <c r="D7" s="46"/>
      <c r="E7" s="42"/>
      <c r="F7" s="42"/>
      <c r="G7" s="46"/>
      <c r="H7" s="42"/>
      <c r="I7" s="42"/>
      <c r="J7" s="46"/>
      <c r="K7" s="42"/>
      <c r="L7" s="42"/>
      <c r="M7" s="46"/>
      <c r="N7" s="42"/>
      <c r="O7" s="42"/>
      <c r="P7" s="46"/>
      <c r="Q7" s="42"/>
      <c r="R7" s="42"/>
    </row>
    <row r="9" spans="1:35">
      <c r="B9" s="3">
        <v>2006</v>
      </c>
      <c r="C9" s="3" t="s">
        <v>32</v>
      </c>
      <c r="D9" s="3" t="s">
        <v>33</v>
      </c>
      <c r="E9" s="3">
        <v>2007</v>
      </c>
      <c r="F9" s="3" t="s">
        <v>32</v>
      </c>
      <c r="G9" s="3" t="s">
        <v>33</v>
      </c>
      <c r="H9" s="3">
        <v>2008</v>
      </c>
      <c r="I9" s="3" t="s">
        <v>32</v>
      </c>
      <c r="J9" s="3" t="s">
        <v>33</v>
      </c>
      <c r="K9" s="3">
        <v>2009</v>
      </c>
      <c r="L9" s="3" t="s">
        <v>32</v>
      </c>
      <c r="M9" s="3" t="s">
        <v>33</v>
      </c>
      <c r="N9" s="3">
        <v>2010</v>
      </c>
      <c r="O9" s="3" t="s">
        <v>32</v>
      </c>
      <c r="P9" s="3" t="s">
        <v>33</v>
      </c>
      <c r="Q9" s="3">
        <v>2011</v>
      </c>
      <c r="R9" s="3" t="s">
        <v>26</v>
      </c>
    </row>
    <row r="10" spans="1:35">
      <c r="A10" s="3" t="s">
        <v>27</v>
      </c>
      <c r="B10" s="5">
        <v>21500</v>
      </c>
      <c r="C10" s="5"/>
      <c r="D10" s="25"/>
      <c r="E10" s="5">
        <v>22000</v>
      </c>
      <c r="F10" s="5"/>
      <c r="G10" s="25"/>
      <c r="H10" s="5">
        <v>20000</v>
      </c>
      <c r="I10" s="5"/>
      <c r="J10" s="25"/>
      <c r="K10" s="5">
        <v>22000</v>
      </c>
      <c r="L10" s="5"/>
      <c r="M10" s="25"/>
      <c r="N10" s="5">
        <v>23500</v>
      </c>
      <c r="O10" s="5"/>
      <c r="P10" s="25"/>
      <c r="Q10" s="5">
        <v>21000</v>
      </c>
      <c r="R10" s="3"/>
    </row>
    <row r="11" spans="1:35">
      <c r="A11" s="3" t="s">
        <v>28</v>
      </c>
      <c r="B11" s="5">
        <v>19100</v>
      </c>
      <c r="C11" s="5"/>
      <c r="D11" s="25"/>
      <c r="E11" s="5">
        <v>19300</v>
      </c>
      <c r="F11" s="5"/>
      <c r="G11" s="25"/>
      <c r="H11" s="5">
        <v>18000</v>
      </c>
      <c r="I11" s="5"/>
      <c r="J11" s="25"/>
      <c r="K11" s="5">
        <v>19500</v>
      </c>
      <c r="L11" s="5"/>
      <c r="M11" s="25"/>
      <c r="N11" s="5">
        <v>19700</v>
      </c>
      <c r="O11" s="5"/>
      <c r="P11" s="25"/>
      <c r="Q11" s="5">
        <v>21000</v>
      </c>
      <c r="R11" s="3"/>
    </row>
    <row r="12" spans="1:35">
      <c r="A12" s="3" t="s">
        <v>29</v>
      </c>
      <c r="B12" s="5">
        <v>21700</v>
      </c>
      <c r="C12" s="5"/>
      <c r="D12" s="25"/>
      <c r="E12" s="5">
        <v>22000</v>
      </c>
      <c r="F12" s="5"/>
      <c r="G12" s="25"/>
      <c r="H12" s="5">
        <v>23000</v>
      </c>
      <c r="I12" s="5"/>
      <c r="J12" s="25"/>
      <c r="K12" s="5">
        <v>23500</v>
      </c>
      <c r="L12" s="5"/>
      <c r="M12" s="25"/>
      <c r="N12" s="5">
        <v>23700</v>
      </c>
      <c r="O12" s="5"/>
      <c r="P12" s="25"/>
      <c r="Q12" s="5">
        <v>24200</v>
      </c>
      <c r="R12" s="3"/>
    </row>
    <row r="13" spans="1:35">
      <c r="A13" s="3" t="s">
        <v>30</v>
      </c>
      <c r="B13" s="5">
        <v>22500</v>
      </c>
      <c r="C13" s="5"/>
      <c r="D13" s="25"/>
      <c r="E13" s="5">
        <v>23000</v>
      </c>
      <c r="F13" s="5"/>
      <c r="G13" s="25"/>
      <c r="H13" s="5">
        <v>22900</v>
      </c>
      <c r="I13" s="5"/>
      <c r="J13" s="25"/>
      <c r="K13" s="5">
        <v>23100</v>
      </c>
      <c r="L13" s="5"/>
      <c r="M13" s="25"/>
      <c r="N13" s="5">
        <v>23200</v>
      </c>
      <c r="O13" s="5"/>
      <c r="P13" s="25"/>
      <c r="Q13" s="5">
        <v>23800</v>
      </c>
      <c r="R13" s="3"/>
    </row>
    <row r="14" spans="1:35">
      <c r="A14" s="3" t="s">
        <v>26</v>
      </c>
      <c r="B14" s="3"/>
      <c r="C14" s="3"/>
      <c r="D14" s="27"/>
      <c r="E14" s="3"/>
      <c r="F14" s="3"/>
      <c r="G14" s="27"/>
      <c r="H14" s="3"/>
      <c r="I14" s="3"/>
      <c r="J14" s="27"/>
      <c r="K14" s="3"/>
      <c r="L14" s="3"/>
      <c r="M14" s="27"/>
      <c r="N14" s="3"/>
      <c r="O14" s="3"/>
      <c r="P14" s="27"/>
      <c r="Q14" s="3"/>
      <c r="R14" s="3"/>
    </row>
    <row r="15" spans="1: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</sheetData>
  <mergeCells count="1">
    <mergeCell ref="A1:R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workbookViewId="0">
      <selection activeCell="B13" sqref="B13:F14"/>
    </sheetView>
  </sheetViews>
  <sheetFormatPr baseColWidth="10" defaultColWidth="11.453125" defaultRowHeight="10.5"/>
  <cols>
    <col min="1" max="16384" width="11.453125" style="2"/>
  </cols>
  <sheetData>
    <row r="1" spans="1:8">
      <c r="A1" s="50" t="s">
        <v>51</v>
      </c>
      <c r="B1" s="50"/>
      <c r="C1" s="50"/>
      <c r="D1" s="50"/>
      <c r="E1" s="50"/>
      <c r="F1" s="50"/>
      <c r="G1" s="50"/>
    </row>
    <row r="2" spans="1:8">
      <c r="B2" s="11" t="s">
        <v>44</v>
      </c>
      <c r="C2" s="11" t="s">
        <v>45</v>
      </c>
      <c r="D2" s="11" t="s">
        <v>46</v>
      </c>
      <c r="E2" s="11" t="s">
        <v>47</v>
      </c>
      <c r="F2" s="11" t="s">
        <v>26</v>
      </c>
      <c r="G2" s="3" t="s">
        <v>48</v>
      </c>
    </row>
    <row r="3" spans="1:8">
      <c r="A3" s="3" t="s">
        <v>34</v>
      </c>
      <c r="B3" s="5">
        <v>300</v>
      </c>
      <c r="C3" s="5">
        <v>400</v>
      </c>
      <c r="D3" s="5">
        <v>500</v>
      </c>
      <c r="E3" s="5">
        <v>600</v>
      </c>
      <c r="F3" s="5"/>
      <c r="G3" s="5"/>
    </row>
    <row r="4" spans="1:8">
      <c r="A4" s="3" t="s">
        <v>35</v>
      </c>
      <c r="B4" s="5">
        <v>350</v>
      </c>
      <c r="C4" s="5">
        <v>450</v>
      </c>
      <c r="D4" s="5">
        <v>550</v>
      </c>
      <c r="E4" s="5">
        <v>650</v>
      </c>
      <c r="F4" s="5"/>
      <c r="G4" s="5"/>
    </row>
    <row r="5" spans="1:8">
      <c r="A5" s="3" t="s">
        <v>36</v>
      </c>
      <c r="B5" s="5">
        <v>200</v>
      </c>
      <c r="C5" s="5">
        <v>250</v>
      </c>
      <c r="D5" s="5">
        <v>300</v>
      </c>
      <c r="E5" s="5">
        <v>350</v>
      </c>
      <c r="F5" s="5"/>
      <c r="G5" s="5"/>
    </row>
    <row r="6" spans="1:8">
      <c r="A6" s="3" t="s">
        <v>37</v>
      </c>
      <c r="B6" s="5">
        <v>450</v>
      </c>
      <c r="C6" s="5">
        <v>500</v>
      </c>
      <c r="D6" s="5">
        <v>550</v>
      </c>
      <c r="E6" s="5">
        <v>600</v>
      </c>
      <c r="F6" s="5"/>
      <c r="G6" s="5"/>
    </row>
    <row r="7" spans="1:8">
      <c r="A7" s="3" t="s">
        <v>38</v>
      </c>
      <c r="B7" s="5">
        <v>250</v>
      </c>
      <c r="C7" s="5">
        <v>350</v>
      </c>
      <c r="D7" s="5">
        <v>450</v>
      </c>
      <c r="E7" s="5">
        <v>550</v>
      </c>
      <c r="F7" s="5"/>
      <c r="G7" s="5"/>
    </row>
    <row r="8" spans="1:8">
      <c r="A8" s="3" t="s">
        <v>39</v>
      </c>
      <c r="B8" s="5">
        <v>450</v>
      </c>
      <c r="C8" s="5">
        <v>550</v>
      </c>
      <c r="D8" s="5">
        <v>650</v>
      </c>
      <c r="E8" s="5">
        <v>750</v>
      </c>
      <c r="F8" s="5"/>
      <c r="G8" s="5"/>
    </row>
    <row r="9" spans="1:8">
      <c r="A9" s="3" t="s">
        <v>40</v>
      </c>
      <c r="B9" s="5">
        <v>500</v>
      </c>
      <c r="C9" s="5">
        <v>600</v>
      </c>
      <c r="D9" s="5">
        <v>700</v>
      </c>
      <c r="E9" s="5">
        <v>800</v>
      </c>
      <c r="F9" s="5"/>
      <c r="G9" s="5"/>
    </row>
    <row r="10" spans="1:8">
      <c r="A10" s="3" t="s">
        <v>41</v>
      </c>
      <c r="B10" s="5">
        <v>400</v>
      </c>
      <c r="C10" s="5">
        <v>500</v>
      </c>
      <c r="D10" s="5">
        <v>600</v>
      </c>
      <c r="E10" s="5">
        <v>700</v>
      </c>
      <c r="F10" s="5"/>
      <c r="G10" s="5"/>
    </row>
    <row r="11" spans="1:8">
      <c r="A11" s="3" t="s">
        <v>42</v>
      </c>
      <c r="B11" s="5">
        <v>200</v>
      </c>
      <c r="C11" s="5">
        <v>300</v>
      </c>
      <c r="D11" s="5">
        <v>400</v>
      </c>
      <c r="E11" s="5">
        <v>500</v>
      </c>
      <c r="F11" s="5"/>
      <c r="G11" s="5"/>
    </row>
    <row r="12" spans="1:8">
      <c r="A12" s="3" t="s">
        <v>43</v>
      </c>
      <c r="B12" s="5">
        <v>550</v>
      </c>
      <c r="C12" s="5">
        <v>650</v>
      </c>
      <c r="D12" s="5">
        <v>750</v>
      </c>
      <c r="E12" s="5">
        <v>850</v>
      </c>
      <c r="F12" s="5"/>
      <c r="G12" s="5"/>
    </row>
    <row r="13" spans="1:8">
      <c r="A13" s="3" t="s">
        <v>26</v>
      </c>
      <c r="B13" s="5"/>
      <c r="C13" s="5"/>
      <c r="D13" s="5"/>
      <c r="E13" s="5"/>
      <c r="F13" s="5"/>
      <c r="G13" s="3"/>
      <c r="H13" s="14" t="s">
        <v>49</v>
      </c>
    </row>
    <row r="14" spans="1:8">
      <c r="A14" s="3" t="s">
        <v>48</v>
      </c>
      <c r="B14" s="5"/>
      <c r="C14" s="5"/>
      <c r="D14" s="5"/>
      <c r="E14" s="5"/>
      <c r="F14" s="5"/>
      <c r="G14" s="3"/>
    </row>
    <row r="15" spans="1:8">
      <c r="A15" s="52"/>
      <c r="B15" s="52"/>
      <c r="C15" s="52"/>
      <c r="D15" s="52"/>
      <c r="E15" s="52"/>
      <c r="F15" s="52"/>
      <c r="G15" s="14" t="s">
        <v>50</v>
      </c>
    </row>
  </sheetData>
  <mergeCells count="2">
    <mergeCell ref="A15:F15"/>
    <mergeCell ref="A1:G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workbookViewId="0">
      <selection activeCell="E20" sqref="E20"/>
    </sheetView>
  </sheetViews>
  <sheetFormatPr baseColWidth="10" defaultColWidth="11.453125" defaultRowHeight="10.5"/>
  <cols>
    <col min="1" max="1" width="22.7265625" style="2" customWidth="1"/>
    <col min="2" max="11" width="9.1796875" style="2" customWidth="1"/>
    <col min="12" max="16384" width="11.453125" style="2"/>
  </cols>
  <sheetData>
    <row r="1" spans="1:12">
      <c r="A1" s="50" t="s">
        <v>64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>
      <c r="A2" s="10"/>
      <c r="B2" s="11">
        <v>2005</v>
      </c>
      <c r="C2" s="12" t="s">
        <v>32</v>
      </c>
      <c r="D2" s="11" t="s">
        <v>33</v>
      </c>
      <c r="E2" s="11">
        <v>2006</v>
      </c>
      <c r="F2" s="12" t="s">
        <v>32</v>
      </c>
      <c r="G2" s="11" t="s">
        <v>33</v>
      </c>
      <c r="H2" s="11">
        <v>2007</v>
      </c>
      <c r="I2" s="12" t="s">
        <v>32</v>
      </c>
      <c r="J2" s="11" t="s">
        <v>33</v>
      </c>
      <c r="K2" s="11">
        <v>2008</v>
      </c>
      <c r="L2" s="3" t="s">
        <v>26</v>
      </c>
    </row>
    <row r="3" spans="1:12">
      <c r="A3" s="3" t="s">
        <v>52</v>
      </c>
      <c r="B3" s="5">
        <v>185000</v>
      </c>
      <c r="C3" s="5"/>
      <c r="D3" s="25"/>
      <c r="E3" s="5">
        <v>220000</v>
      </c>
      <c r="F3" s="5"/>
      <c r="G3" s="25"/>
      <c r="H3" s="5">
        <v>300000</v>
      </c>
      <c r="I3" s="5"/>
      <c r="J3" s="25"/>
      <c r="K3" s="5">
        <v>280000</v>
      </c>
      <c r="L3" s="3"/>
    </row>
    <row r="4" spans="1:12">
      <c r="A4" s="3" t="s">
        <v>53</v>
      </c>
      <c r="B4" s="5">
        <v>50000</v>
      </c>
      <c r="C4" s="5"/>
      <c r="D4" s="25"/>
      <c r="E4" s="5">
        <v>70000</v>
      </c>
      <c r="F4" s="5"/>
      <c r="G4" s="25"/>
      <c r="H4" s="5">
        <v>80000</v>
      </c>
      <c r="I4" s="5"/>
      <c r="J4" s="25"/>
      <c r="K4" s="5">
        <v>70000</v>
      </c>
      <c r="L4" s="3"/>
    </row>
    <row r="5" spans="1:12">
      <c r="A5" s="3" t="s">
        <v>54</v>
      </c>
      <c r="B5" s="5">
        <v>20000</v>
      </c>
      <c r="C5" s="5"/>
      <c r="D5" s="25"/>
      <c r="E5" s="5">
        <v>21000</v>
      </c>
      <c r="F5" s="5"/>
      <c r="G5" s="25"/>
      <c r="H5" s="5">
        <v>20000</v>
      </c>
      <c r="I5" s="5"/>
      <c r="J5" s="25"/>
      <c r="K5" s="5">
        <v>20000</v>
      </c>
      <c r="L5" s="3"/>
    </row>
    <row r="6" spans="1:12">
      <c r="A6" s="3" t="s">
        <v>55</v>
      </c>
      <c r="B6" s="5">
        <v>30000</v>
      </c>
      <c r="C6" s="5"/>
      <c r="D6" s="25"/>
      <c r="E6" s="5">
        <v>30000</v>
      </c>
      <c r="F6" s="5"/>
      <c r="G6" s="25"/>
      <c r="H6" s="5">
        <v>28000</v>
      </c>
      <c r="I6" s="5"/>
      <c r="J6" s="25"/>
      <c r="K6" s="5">
        <v>30000</v>
      </c>
      <c r="L6" s="3"/>
    </row>
    <row r="7" spans="1:12">
      <c r="A7" s="3" t="s">
        <v>56</v>
      </c>
      <c r="B7" s="5">
        <v>60000</v>
      </c>
      <c r="C7" s="5"/>
      <c r="D7" s="25"/>
      <c r="E7" s="5">
        <v>70000</v>
      </c>
      <c r="F7" s="5"/>
      <c r="G7" s="25"/>
      <c r="H7" s="5">
        <v>50000</v>
      </c>
      <c r="I7" s="5"/>
      <c r="J7" s="25"/>
      <c r="K7" s="5">
        <v>75000</v>
      </c>
      <c r="L7" s="3"/>
    </row>
    <row r="8" spans="1:12">
      <c r="A8" s="3" t="s">
        <v>57</v>
      </c>
      <c r="B8" s="5">
        <v>30000</v>
      </c>
      <c r="C8" s="5"/>
      <c r="D8" s="25"/>
      <c r="E8" s="5">
        <v>32000</v>
      </c>
      <c r="F8" s="5"/>
      <c r="G8" s="25"/>
      <c r="H8" s="5">
        <v>30000</v>
      </c>
      <c r="I8" s="5"/>
      <c r="J8" s="25"/>
      <c r="K8" s="5">
        <v>31000</v>
      </c>
      <c r="L8" s="3"/>
    </row>
    <row r="9" spans="1:12">
      <c r="A9" s="3" t="s">
        <v>58</v>
      </c>
      <c r="B9" s="5">
        <v>15000</v>
      </c>
      <c r="C9" s="5"/>
      <c r="D9" s="25"/>
      <c r="E9" s="5">
        <v>17000</v>
      </c>
      <c r="F9" s="5"/>
      <c r="G9" s="25"/>
      <c r="H9" s="5">
        <v>17000</v>
      </c>
      <c r="I9" s="5"/>
      <c r="J9" s="25"/>
      <c r="K9" s="5">
        <v>16000</v>
      </c>
      <c r="L9" s="3"/>
    </row>
    <row r="10" spans="1:12">
      <c r="A10" s="3" t="s">
        <v>59</v>
      </c>
      <c r="B10" s="5">
        <v>8000</v>
      </c>
      <c r="C10" s="5"/>
      <c r="D10" s="25"/>
      <c r="E10" s="5">
        <v>9000</v>
      </c>
      <c r="F10" s="5"/>
      <c r="G10" s="25"/>
      <c r="H10" s="5">
        <v>8500</v>
      </c>
      <c r="I10" s="5"/>
      <c r="J10" s="25"/>
      <c r="K10" s="5">
        <v>9000</v>
      </c>
      <c r="L10" s="3"/>
    </row>
    <row r="11" spans="1:12">
      <c r="A11" s="3" t="s">
        <v>60</v>
      </c>
      <c r="B11" s="5">
        <v>70000</v>
      </c>
      <c r="C11" s="5"/>
      <c r="D11" s="25"/>
      <c r="E11" s="5">
        <v>75000</v>
      </c>
      <c r="F11" s="5"/>
      <c r="G11" s="25"/>
      <c r="H11" s="5">
        <v>78000</v>
      </c>
      <c r="I11" s="5"/>
      <c r="J11" s="25"/>
      <c r="K11" s="5">
        <v>77000</v>
      </c>
      <c r="L11" s="3"/>
    </row>
    <row r="12" spans="1:12">
      <c r="A12" s="3" t="s">
        <v>61</v>
      </c>
      <c r="B12" s="5">
        <v>16000</v>
      </c>
      <c r="C12" s="5"/>
      <c r="D12" s="25"/>
      <c r="E12" s="5">
        <v>18000</v>
      </c>
      <c r="F12" s="5"/>
      <c r="G12" s="25"/>
      <c r="H12" s="5">
        <v>15000</v>
      </c>
      <c r="I12" s="5"/>
      <c r="J12" s="25"/>
      <c r="K12" s="5">
        <v>19000</v>
      </c>
      <c r="L12" s="3"/>
    </row>
    <row r="13" spans="1:12">
      <c r="A13" s="3" t="s">
        <v>62</v>
      </c>
      <c r="B13" s="5">
        <v>220000</v>
      </c>
      <c r="C13" s="5"/>
      <c r="D13" s="25"/>
      <c r="E13" s="5">
        <v>234000</v>
      </c>
      <c r="F13" s="5"/>
      <c r="G13" s="25"/>
      <c r="H13" s="5">
        <v>240000</v>
      </c>
      <c r="I13" s="5"/>
      <c r="J13" s="25"/>
      <c r="K13" s="5">
        <v>270000</v>
      </c>
      <c r="L13" s="3"/>
    </row>
    <row r="14" spans="1:12">
      <c r="A14" s="3" t="s">
        <v>63</v>
      </c>
      <c r="B14" s="5">
        <v>90000</v>
      </c>
      <c r="C14" s="5"/>
      <c r="D14" s="25"/>
      <c r="E14" s="5">
        <v>101000</v>
      </c>
      <c r="F14" s="5"/>
      <c r="G14" s="25"/>
      <c r="H14" s="5">
        <v>113000</v>
      </c>
      <c r="I14" s="5"/>
      <c r="J14" s="25"/>
      <c r="K14" s="5">
        <v>155000</v>
      </c>
      <c r="L14" s="3"/>
    </row>
    <row r="15" spans="1:12">
      <c r="A15" s="3" t="s">
        <v>26</v>
      </c>
      <c r="B15" s="3"/>
      <c r="C15" s="3"/>
      <c r="D15" s="27"/>
      <c r="E15" s="3"/>
      <c r="F15" s="3"/>
      <c r="G15" s="27"/>
      <c r="H15" s="3"/>
      <c r="I15" s="3"/>
      <c r="J15" s="27"/>
      <c r="K15" s="3"/>
      <c r="L15" s="3"/>
    </row>
  </sheetData>
  <mergeCells count="1">
    <mergeCell ref="A1:L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9"/>
  <sheetViews>
    <sheetView workbookViewId="0">
      <selection activeCell="E45" sqref="E45"/>
    </sheetView>
  </sheetViews>
  <sheetFormatPr baseColWidth="10" defaultColWidth="11.453125" defaultRowHeight="10.5"/>
  <cols>
    <col min="1" max="16384" width="11.453125" style="2"/>
  </cols>
  <sheetData>
    <row r="1" spans="1:12" ht="16.5" customHeight="1">
      <c r="A1" s="50" t="s">
        <v>77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6.5" customHeight="1">
      <c r="A2" s="50" t="s">
        <v>97</v>
      </c>
      <c r="B2" s="50"/>
      <c r="C2" s="50"/>
      <c r="D2" s="50"/>
      <c r="E2" s="50"/>
      <c r="F2" s="50"/>
      <c r="G2" s="50" t="s">
        <v>98</v>
      </c>
      <c r="H2" s="50"/>
      <c r="I2" s="50"/>
      <c r="J2" s="50"/>
      <c r="K2" s="50"/>
      <c r="L2" s="50"/>
    </row>
    <row r="3" spans="1:12" ht="16.5" customHeight="1">
      <c r="B3" s="3" t="s">
        <v>75</v>
      </c>
      <c r="C3" s="3" t="s">
        <v>76</v>
      </c>
      <c r="D3" s="3" t="s">
        <v>19</v>
      </c>
      <c r="E3" s="3" t="s">
        <v>20</v>
      </c>
      <c r="H3" s="3" t="s">
        <v>75</v>
      </c>
      <c r="I3" s="3" t="s">
        <v>76</v>
      </c>
      <c r="J3" s="3" t="s">
        <v>19</v>
      </c>
      <c r="K3" s="3" t="s">
        <v>20</v>
      </c>
    </row>
    <row r="4" spans="1:12" ht="16.5" customHeight="1">
      <c r="A4" s="3" t="s">
        <v>65</v>
      </c>
      <c r="B4" s="5">
        <v>500</v>
      </c>
      <c r="C4" s="5">
        <v>900</v>
      </c>
      <c r="D4" s="5"/>
      <c r="E4" s="25"/>
      <c r="G4" s="3" t="s">
        <v>65</v>
      </c>
      <c r="H4" s="5">
        <v>600</v>
      </c>
      <c r="I4" s="5">
        <v>700</v>
      </c>
      <c r="J4" s="5"/>
      <c r="K4" s="25"/>
    </row>
    <row r="5" spans="1:12" ht="16.5" customHeight="1">
      <c r="A5" s="3" t="s">
        <v>66</v>
      </c>
      <c r="B5" s="5">
        <v>700</v>
      </c>
      <c r="C5" s="5">
        <v>800</v>
      </c>
      <c r="D5" s="5"/>
      <c r="E5" s="25"/>
      <c r="G5" s="3" t="s">
        <v>66</v>
      </c>
      <c r="H5" s="5">
        <v>700</v>
      </c>
      <c r="I5" s="5">
        <v>750</v>
      </c>
      <c r="J5" s="5"/>
      <c r="K5" s="25"/>
    </row>
    <row r="6" spans="1:12" ht="16.5" customHeight="1">
      <c r="A6" s="3" t="s">
        <v>67</v>
      </c>
      <c r="B6" s="5">
        <v>200</v>
      </c>
      <c r="C6" s="5">
        <v>150</v>
      </c>
      <c r="D6" s="5"/>
      <c r="E6" s="25"/>
      <c r="G6" s="3" t="s">
        <v>67</v>
      </c>
      <c r="H6" s="5">
        <v>500</v>
      </c>
      <c r="I6" s="5">
        <v>500</v>
      </c>
      <c r="J6" s="5"/>
      <c r="K6" s="25"/>
    </row>
    <row r="7" spans="1:12" ht="16.5" customHeight="1">
      <c r="A7" s="3" t="s">
        <v>68</v>
      </c>
      <c r="B7" s="5">
        <v>300</v>
      </c>
      <c r="C7" s="5">
        <v>450</v>
      </c>
      <c r="D7" s="5"/>
      <c r="E7" s="25"/>
      <c r="G7" s="3" t="s">
        <v>68</v>
      </c>
      <c r="H7" s="5">
        <v>400</v>
      </c>
      <c r="I7" s="5">
        <v>450</v>
      </c>
      <c r="J7" s="5"/>
      <c r="K7" s="25"/>
    </row>
    <row r="8" spans="1:12" ht="16.5" customHeight="1">
      <c r="A8" s="3" t="s">
        <v>69</v>
      </c>
      <c r="B8" s="5">
        <v>500</v>
      </c>
      <c r="C8" s="5">
        <v>500</v>
      </c>
      <c r="D8" s="5"/>
      <c r="E8" s="25"/>
      <c r="G8" s="3" t="s">
        <v>69</v>
      </c>
      <c r="H8" s="5">
        <v>200</v>
      </c>
      <c r="I8" s="5">
        <v>250</v>
      </c>
      <c r="J8" s="5"/>
      <c r="K8" s="25"/>
    </row>
    <row r="9" spans="1:12" ht="16.5" customHeight="1">
      <c r="A9" s="3" t="s">
        <v>70</v>
      </c>
      <c r="B9" s="5">
        <v>600</v>
      </c>
      <c r="C9" s="5">
        <v>750</v>
      </c>
      <c r="D9" s="5"/>
      <c r="E9" s="25"/>
      <c r="G9" s="3" t="s">
        <v>70</v>
      </c>
      <c r="H9" s="5">
        <v>300</v>
      </c>
      <c r="I9" s="5">
        <v>400</v>
      </c>
      <c r="J9" s="5"/>
      <c r="K9" s="25"/>
    </row>
    <row r="10" spans="1:12" ht="16.5" customHeight="1">
      <c r="A10" s="3" t="s">
        <v>71</v>
      </c>
      <c r="B10" s="5">
        <v>500</v>
      </c>
      <c r="C10" s="5">
        <v>210</v>
      </c>
      <c r="D10" s="5"/>
      <c r="E10" s="25"/>
      <c r="G10" s="3" t="s">
        <v>71</v>
      </c>
      <c r="H10" s="5">
        <v>900</v>
      </c>
      <c r="I10" s="5">
        <v>950</v>
      </c>
      <c r="J10" s="5"/>
      <c r="K10" s="25"/>
    </row>
    <row r="11" spans="1:12" ht="16.5" customHeight="1">
      <c r="A11" s="3" t="s">
        <v>72</v>
      </c>
      <c r="B11" s="5">
        <v>700</v>
      </c>
      <c r="C11" s="5">
        <v>710</v>
      </c>
      <c r="D11" s="5"/>
      <c r="E11" s="25"/>
      <c r="G11" s="3" t="s">
        <v>72</v>
      </c>
      <c r="H11" s="5">
        <v>500</v>
      </c>
      <c r="I11" s="5">
        <v>700</v>
      </c>
      <c r="J11" s="5"/>
      <c r="K11" s="25"/>
    </row>
    <row r="12" spans="1:12" ht="16.5" customHeight="1">
      <c r="A12" s="3" t="s">
        <v>73</v>
      </c>
      <c r="B12" s="5">
        <v>500</v>
      </c>
      <c r="C12" s="5">
        <v>530</v>
      </c>
      <c r="D12" s="5"/>
      <c r="E12" s="25"/>
      <c r="G12" s="3" t="s">
        <v>73</v>
      </c>
      <c r="H12" s="5">
        <v>800</v>
      </c>
      <c r="I12" s="5">
        <v>900</v>
      </c>
      <c r="J12" s="5"/>
      <c r="K12" s="25"/>
    </row>
    <row r="13" spans="1:12" ht="16.5" customHeight="1">
      <c r="A13" s="3" t="s">
        <v>74</v>
      </c>
      <c r="B13" s="5">
        <v>900</v>
      </c>
      <c r="C13" s="5">
        <v>895</v>
      </c>
      <c r="D13" s="5"/>
      <c r="E13" s="25"/>
      <c r="G13" s="3" t="s">
        <v>74</v>
      </c>
      <c r="H13" s="5">
        <v>400</v>
      </c>
      <c r="I13" s="5">
        <v>300</v>
      </c>
      <c r="J13" s="5"/>
      <c r="K13" s="25"/>
    </row>
    <row r="14" spans="1:12" ht="16.5" customHeight="1">
      <c r="A14" s="3" t="s">
        <v>26</v>
      </c>
      <c r="B14" s="3"/>
      <c r="C14" s="3"/>
      <c r="D14" s="3"/>
      <c r="E14" s="27"/>
      <c r="G14" s="3" t="s">
        <v>26</v>
      </c>
      <c r="H14" s="3"/>
      <c r="I14" s="3"/>
      <c r="J14" s="3"/>
      <c r="K14" s="27"/>
    </row>
    <row r="15" spans="1:12" ht="16.5" customHeight="1"/>
    <row r="16" spans="1:12" ht="16.5" customHeight="1">
      <c r="A16" s="50" t="s">
        <v>99</v>
      </c>
      <c r="B16" s="50"/>
      <c r="C16" s="50"/>
      <c r="D16" s="50"/>
      <c r="E16" s="50"/>
      <c r="F16" s="50"/>
      <c r="G16" s="50" t="s">
        <v>100</v>
      </c>
      <c r="H16" s="50"/>
      <c r="I16" s="50"/>
      <c r="J16" s="50"/>
      <c r="K16" s="50"/>
      <c r="L16" s="50"/>
    </row>
    <row r="17" spans="1:11" ht="16.5" customHeight="1">
      <c r="B17" s="3" t="s">
        <v>75</v>
      </c>
      <c r="C17" s="3" t="s">
        <v>76</v>
      </c>
      <c r="D17" s="3" t="s">
        <v>19</v>
      </c>
      <c r="E17" s="3" t="s">
        <v>20</v>
      </c>
      <c r="H17" s="3" t="s">
        <v>75</v>
      </c>
      <c r="I17" s="3" t="s">
        <v>76</v>
      </c>
      <c r="J17" s="3" t="s">
        <v>19</v>
      </c>
      <c r="K17" s="3" t="s">
        <v>20</v>
      </c>
    </row>
    <row r="18" spans="1:11" ht="16.5" customHeight="1">
      <c r="A18" s="3" t="s">
        <v>65</v>
      </c>
      <c r="B18" s="5">
        <v>650</v>
      </c>
      <c r="C18" s="5">
        <v>700</v>
      </c>
      <c r="D18" s="5"/>
      <c r="E18" s="25"/>
      <c r="G18" s="3" t="s">
        <v>65</v>
      </c>
      <c r="H18" s="5">
        <v>250</v>
      </c>
      <c r="I18" s="5">
        <v>400</v>
      </c>
      <c r="J18" s="5"/>
      <c r="K18" s="25"/>
    </row>
    <row r="19" spans="1:11" ht="16.5" customHeight="1">
      <c r="A19" s="3" t="s">
        <v>66</v>
      </c>
      <c r="B19" s="5">
        <v>800</v>
      </c>
      <c r="C19" s="5">
        <v>950</v>
      </c>
      <c r="D19" s="5"/>
      <c r="E19" s="25"/>
      <c r="G19" s="3" t="s">
        <v>66</v>
      </c>
      <c r="H19" s="5">
        <v>550</v>
      </c>
      <c r="I19" s="5">
        <v>750</v>
      </c>
      <c r="J19" s="5"/>
      <c r="K19" s="25"/>
    </row>
    <row r="20" spans="1:11" ht="16.5" customHeight="1">
      <c r="A20" s="3" t="s">
        <v>67</v>
      </c>
      <c r="B20" s="5">
        <v>500</v>
      </c>
      <c r="C20" s="5">
        <v>600</v>
      </c>
      <c r="D20" s="5"/>
      <c r="E20" s="25"/>
      <c r="G20" s="3" t="s">
        <v>67</v>
      </c>
      <c r="H20" s="5">
        <v>300</v>
      </c>
      <c r="I20" s="5">
        <v>900</v>
      </c>
      <c r="J20" s="5"/>
      <c r="K20" s="25"/>
    </row>
    <row r="21" spans="1:11" ht="16.5" customHeight="1">
      <c r="A21" s="3" t="s">
        <v>68</v>
      </c>
      <c r="B21" s="5">
        <v>450</v>
      </c>
      <c r="C21" s="5">
        <v>700</v>
      </c>
      <c r="D21" s="5"/>
      <c r="E21" s="25"/>
      <c r="G21" s="3" t="s">
        <v>68</v>
      </c>
      <c r="H21" s="5">
        <v>700</v>
      </c>
      <c r="I21" s="5">
        <v>800</v>
      </c>
      <c r="J21" s="5"/>
      <c r="K21" s="25"/>
    </row>
    <row r="22" spans="1:11" ht="16.5" customHeight="1">
      <c r="A22" s="3" t="s">
        <v>69</v>
      </c>
      <c r="B22" s="5">
        <v>900</v>
      </c>
      <c r="C22" s="5">
        <v>950</v>
      </c>
      <c r="D22" s="5"/>
      <c r="E22" s="25"/>
      <c r="G22" s="3" t="s">
        <v>69</v>
      </c>
      <c r="H22" s="5">
        <v>600</v>
      </c>
      <c r="I22" s="5">
        <v>500</v>
      </c>
      <c r="J22" s="5"/>
      <c r="K22" s="25"/>
    </row>
    <row r="23" spans="1:11" ht="16.5" customHeight="1">
      <c r="A23" s="3" t="s">
        <v>70</v>
      </c>
      <c r="B23" s="5">
        <v>750</v>
      </c>
      <c r="C23" s="5">
        <v>700</v>
      </c>
      <c r="D23" s="5"/>
      <c r="E23" s="25"/>
      <c r="G23" s="3" t="s">
        <v>70</v>
      </c>
      <c r="H23" s="5">
        <v>500</v>
      </c>
      <c r="I23" s="5">
        <v>450</v>
      </c>
      <c r="J23" s="5"/>
      <c r="K23" s="25"/>
    </row>
    <row r="24" spans="1:11" ht="16.5" customHeight="1">
      <c r="A24" s="3" t="s">
        <v>71</v>
      </c>
      <c r="B24" s="5">
        <v>700</v>
      </c>
      <c r="C24" s="5">
        <v>700</v>
      </c>
      <c r="D24" s="5"/>
      <c r="E24" s="25"/>
      <c r="G24" s="3" t="s">
        <v>71</v>
      </c>
      <c r="H24" s="5">
        <v>300</v>
      </c>
      <c r="I24" s="5">
        <v>200</v>
      </c>
      <c r="J24" s="5"/>
      <c r="K24" s="25"/>
    </row>
    <row r="25" spans="1:11" ht="16.5" customHeight="1">
      <c r="A25" s="3" t="s">
        <v>72</v>
      </c>
      <c r="B25" s="5">
        <v>800</v>
      </c>
      <c r="C25" s="5">
        <v>650</v>
      </c>
      <c r="D25" s="5"/>
      <c r="E25" s="25"/>
      <c r="G25" s="3" t="s">
        <v>72</v>
      </c>
      <c r="H25" s="5">
        <v>250</v>
      </c>
      <c r="I25" s="5">
        <v>500</v>
      </c>
      <c r="J25" s="5"/>
      <c r="K25" s="25"/>
    </row>
    <row r="26" spans="1:11" ht="16.5" customHeight="1">
      <c r="A26" s="3" t="s">
        <v>73</v>
      </c>
      <c r="B26" s="5">
        <v>450</v>
      </c>
      <c r="C26" s="5">
        <v>550</v>
      </c>
      <c r="D26" s="5"/>
      <c r="E26" s="25"/>
      <c r="G26" s="3" t="s">
        <v>73</v>
      </c>
      <c r="H26" s="5">
        <v>750</v>
      </c>
      <c r="I26" s="5">
        <v>800</v>
      </c>
      <c r="J26" s="5"/>
      <c r="K26" s="25"/>
    </row>
    <row r="27" spans="1:11" ht="16.5" customHeight="1">
      <c r="A27" s="3" t="s">
        <v>74</v>
      </c>
      <c r="B27" s="5">
        <v>700</v>
      </c>
      <c r="C27" s="5">
        <v>800</v>
      </c>
      <c r="D27" s="5"/>
      <c r="E27" s="25"/>
      <c r="G27" s="3" t="s">
        <v>74</v>
      </c>
      <c r="H27" s="5">
        <v>900</v>
      </c>
      <c r="I27" s="5">
        <v>950</v>
      </c>
      <c r="J27" s="5"/>
      <c r="K27" s="25"/>
    </row>
    <row r="28" spans="1:11" ht="16.5" customHeight="1">
      <c r="A28" s="3" t="s">
        <v>26</v>
      </c>
      <c r="B28" s="3"/>
      <c r="C28" s="3"/>
      <c r="D28" s="5"/>
      <c r="E28" s="25"/>
      <c r="G28" s="3" t="s">
        <v>26</v>
      </c>
      <c r="H28" s="3"/>
      <c r="I28" s="3"/>
      <c r="J28" s="5"/>
      <c r="K28" s="25"/>
    </row>
    <row r="29" spans="1:11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</row>
  </sheetData>
  <mergeCells count="6">
    <mergeCell ref="A29:K29"/>
    <mergeCell ref="A1:L1"/>
    <mergeCell ref="A2:F2"/>
    <mergeCell ref="G2:L2"/>
    <mergeCell ref="A16:F16"/>
    <mergeCell ref="G16:L16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9"/>
  <sheetViews>
    <sheetView workbookViewId="0">
      <selection activeCell="I35" sqref="I35"/>
    </sheetView>
  </sheetViews>
  <sheetFormatPr baseColWidth="10" defaultColWidth="11.453125" defaultRowHeight="14"/>
  <cols>
    <col min="1" max="1" width="17.453125" style="8" customWidth="1"/>
    <col min="2" max="16384" width="11.453125" style="8"/>
  </cols>
  <sheetData>
    <row r="1" spans="1:14" ht="18" customHeight="1">
      <c r="A1" s="50" t="s">
        <v>96</v>
      </c>
      <c r="B1" s="50"/>
      <c r="C1" s="50"/>
      <c r="D1" s="50"/>
      <c r="E1" s="50"/>
      <c r="F1" s="50"/>
      <c r="G1" s="50"/>
      <c r="H1" s="50"/>
    </row>
    <row r="2" spans="1:14" ht="18" customHeight="1">
      <c r="A2" s="9" t="s">
        <v>84</v>
      </c>
      <c r="B2" s="3" t="s">
        <v>78</v>
      </c>
      <c r="C2" s="3" t="s">
        <v>79</v>
      </c>
      <c r="D2" s="3" t="s">
        <v>80</v>
      </c>
      <c r="E2" s="3" t="s">
        <v>81</v>
      </c>
      <c r="F2" s="3" t="s">
        <v>82</v>
      </c>
      <c r="G2" s="3" t="s">
        <v>83</v>
      </c>
      <c r="H2" s="3" t="s">
        <v>89</v>
      </c>
      <c r="I2" s="53"/>
      <c r="J2" s="50"/>
      <c r="K2" s="50"/>
      <c r="L2" s="50"/>
      <c r="M2" s="50"/>
      <c r="N2" s="50"/>
    </row>
    <row r="3" spans="1:14" ht="18" customHeight="1">
      <c r="A3" s="3" t="s">
        <v>88</v>
      </c>
      <c r="B3" s="5">
        <v>25000</v>
      </c>
      <c r="C3" s="5">
        <v>22500</v>
      </c>
      <c r="D3" s="5">
        <v>30500</v>
      </c>
      <c r="E3" s="5">
        <v>27000</v>
      </c>
      <c r="F3" s="5">
        <v>30500</v>
      </c>
      <c r="G3" s="5">
        <v>29000</v>
      </c>
      <c r="H3" s="3"/>
    </row>
    <row r="4" spans="1:14" ht="18" customHeight="1">
      <c r="A4" s="3" t="s">
        <v>87</v>
      </c>
      <c r="B4" s="5">
        <v>1500</v>
      </c>
      <c r="C4" s="5">
        <v>1500</v>
      </c>
      <c r="D4" s="5">
        <v>1500</v>
      </c>
      <c r="E4" s="5">
        <v>1500</v>
      </c>
      <c r="F4" s="5">
        <v>1500</v>
      </c>
      <c r="G4" s="5">
        <v>1500</v>
      </c>
      <c r="H4" s="3"/>
    </row>
    <row r="5" spans="1:14" ht="18" customHeight="1">
      <c r="A5" s="3" t="s">
        <v>85</v>
      </c>
      <c r="B5" s="5"/>
      <c r="C5" s="5"/>
      <c r="D5" s="5"/>
      <c r="E5" s="5"/>
      <c r="F5" s="5"/>
      <c r="G5" s="5"/>
      <c r="H5" s="3"/>
    </row>
    <row r="6" spans="1:14" ht="18" customHeight="1">
      <c r="A6" s="3" t="s">
        <v>86</v>
      </c>
      <c r="B6" s="5"/>
      <c r="C6" s="5"/>
      <c r="D6" s="5"/>
      <c r="E6" s="5"/>
      <c r="F6" s="5"/>
      <c r="G6" s="5"/>
      <c r="H6" s="3"/>
    </row>
    <row r="7" spans="1:14" ht="18" customHeight="1">
      <c r="A7" s="3" t="s">
        <v>89</v>
      </c>
      <c r="B7" s="3"/>
      <c r="C7" s="3"/>
      <c r="D7" s="3"/>
      <c r="E7" s="3"/>
      <c r="F7" s="3"/>
      <c r="G7" s="3"/>
      <c r="H7" s="3"/>
    </row>
    <row r="8" spans="1:14" ht="18" customHeight="1">
      <c r="A8" s="9"/>
      <c r="B8" s="9"/>
      <c r="C8" s="9"/>
      <c r="D8" s="9"/>
      <c r="E8" s="9"/>
      <c r="F8" s="9"/>
      <c r="G8" s="9"/>
      <c r="H8" s="9"/>
    </row>
    <row r="9" spans="1:14" ht="18" customHeight="1">
      <c r="A9" s="9" t="s">
        <v>90</v>
      </c>
      <c r="B9" s="3" t="s">
        <v>78</v>
      </c>
      <c r="C9" s="3" t="s">
        <v>79</v>
      </c>
      <c r="D9" s="3" t="s">
        <v>80</v>
      </c>
      <c r="E9" s="3" t="s">
        <v>81</v>
      </c>
      <c r="F9" s="3" t="s">
        <v>82</v>
      </c>
      <c r="G9" s="3" t="s">
        <v>83</v>
      </c>
      <c r="H9" s="3" t="s">
        <v>89</v>
      </c>
    </row>
    <row r="10" spans="1:14" ht="18" customHeight="1">
      <c r="A10" s="3" t="s">
        <v>88</v>
      </c>
      <c r="B10" s="5">
        <v>26500</v>
      </c>
      <c r="C10" s="5">
        <v>28000</v>
      </c>
      <c r="D10" s="5">
        <v>31500</v>
      </c>
      <c r="E10" s="5">
        <v>32000</v>
      </c>
      <c r="F10" s="5">
        <v>37000</v>
      </c>
      <c r="G10" s="5">
        <v>38500</v>
      </c>
      <c r="H10" s="3"/>
    </row>
    <row r="11" spans="1:14" ht="18" customHeight="1">
      <c r="A11" s="3" t="s">
        <v>87</v>
      </c>
      <c r="B11" s="5">
        <v>1450</v>
      </c>
      <c r="C11" s="5">
        <v>1450</v>
      </c>
      <c r="D11" s="5">
        <v>1450</v>
      </c>
      <c r="E11" s="5">
        <v>1450</v>
      </c>
      <c r="F11" s="5">
        <v>1450</v>
      </c>
      <c r="G11" s="5">
        <v>1450</v>
      </c>
      <c r="H11" s="3"/>
    </row>
    <row r="12" spans="1:14" ht="18" customHeight="1">
      <c r="A12" s="3" t="s">
        <v>85</v>
      </c>
      <c r="B12" s="5"/>
      <c r="C12" s="5"/>
      <c r="D12" s="5"/>
      <c r="E12" s="5"/>
      <c r="F12" s="5"/>
      <c r="G12" s="5"/>
      <c r="H12" s="3"/>
    </row>
    <row r="13" spans="1:14" ht="18" customHeight="1">
      <c r="A13" s="3" t="s">
        <v>86</v>
      </c>
      <c r="B13" s="5"/>
      <c r="C13" s="5"/>
      <c r="D13" s="5"/>
      <c r="E13" s="5"/>
      <c r="F13" s="5"/>
      <c r="G13" s="5"/>
      <c r="H13" s="3"/>
    </row>
    <row r="14" spans="1:14" ht="18" customHeight="1">
      <c r="A14" s="3" t="s">
        <v>89</v>
      </c>
      <c r="B14" s="3"/>
      <c r="C14" s="3"/>
      <c r="D14" s="3"/>
      <c r="E14" s="3"/>
      <c r="F14" s="3"/>
      <c r="G14" s="3"/>
      <c r="H14" s="3"/>
    </row>
    <row r="15" spans="1:14" ht="18" customHeight="1">
      <c r="A15" s="9"/>
      <c r="B15" s="9"/>
      <c r="C15" s="9"/>
      <c r="D15" s="9"/>
      <c r="E15" s="9"/>
      <c r="F15" s="9"/>
      <c r="G15" s="9"/>
      <c r="H15" s="9"/>
    </row>
    <row r="16" spans="1:14" ht="18" customHeight="1">
      <c r="A16" s="9" t="s">
        <v>91</v>
      </c>
      <c r="B16" s="3" t="s">
        <v>78</v>
      </c>
      <c r="C16" s="3" t="s">
        <v>79</v>
      </c>
      <c r="D16" s="3" t="s">
        <v>80</v>
      </c>
      <c r="E16" s="3" t="s">
        <v>81</v>
      </c>
      <c r="F16" s="3" t="s">
        <v>82</v>
      </c>
      <c r="G16" s="3" t="s">
        <v>83</v>
      </c>
      <c r="H16" s="3" t="s">
        <v>89</v>
      </c>
    </row>
    <row r="17" spans="1:8" ht="18" customHeight="1">
      <c r="A17" s="3" t="s">
        <v>88</v>
      </c>
      <c r="B17" s="5">
        <v>27500</v>
      </c>
      <c r="C17" s="5">
        <v>28500</v>
      </c>
      <c r="D17" s="5">
        <v>37500</v>
      </c>
      <c r="E17" s="5">
        <v>32500</v>
      </c>
      <c r="F17" s="5">
        <v>31000</v>
      </c>
      <c r="G17" s="5">
        <v>29500</v>
      </c>
      <c r="H17" s="3"/>
    </row>
    <row r="18" spans="1:8" ht="18" customHeight="1">
      <c r="A18" s="3" t="s">
        <v>87</v>
      </c>
      <c r="B18" s="5">
        <v>1600</v>
      </c>
      <c r="C18" s="5">
        <v>1600</v>
      </c>
      <c r="D18" s="5">
        <v>1600</v>
      </c>
      <c r="E18" s="5">
        <v>1600</v>
      </c>
      <c r="F18" s="5">
        <v>1600</v>
      </c>
      <c r="G18" s="5">
        <v>1600</v>
      </c>
      <c r="H18" s="3"/>
    </row>
    <row r="19" spans="1:8" ht="18" customHeight="1">
      <c r="A19" s="3" t="s">
        <v>85</v>
      </c>
      <c r="B19" s="5"/>
      <c r="C19" s="5"/>
      <c r="D19" s="5"/>
      <c r="E19" s="5"/>
      <c r="F19" s="5"/>
      <c r="G19" s="5"/>
      <c r="H19" s="3"/>
    </row>
    <row r="20" spans="1:8" ht="18" customHeight="1">
      <c r="A20" s="3" t="s">
        <v>86</v>
      </c>
      <c r="B20" s="5"/>
      <c r="C20" s="5"/>
      <c r="D20" s="5"/>
      <c r="E20" s="5"/>
      <c r="F20" s="5"/>
      <c r="G20" s="5"/>
      <c r="H20" s="3"/>
    </row>
    <row r="21" spans="1:8" ht="18" customHeight="1">
      <c r="A21" s="3" t="s">
        <v>89</v>
      </c>
      <c r="B21" s="3"/>
      <c r="C21" s="3"/>
      <c r="D21" s="3"/>
      <c r="E21" s="3"/>
      <c r="F21" s="3"/>
      <c r="G21" s="3"/>
      <c r="H21" s="3"/>
    </row>
    <row r="22" spans="1:8" ht="18" customHeight="1">
      <c r="A22" s="9"/>
      <c r="B22" s="9"/>
      <c r="C22" s="9"/>
      <c r="D22" s="9"/>
      <c r="E22" s="9"/>
      <c r="F22" s="9"/>
      <c r="G22" s="9"/>
      <c r="H22" s="9"/>
    </row>
    <row r="23" spans="1:8" ht="18" customHeight="1">
      <c r="A23" s="9" t="s">
        <v>94</v>
      </c>
      <c r="B23" s="3" t="s">
        <v>78</v>
      </c>
      <c r="C23" s="3" t="s">
        <v>79</v>
      </c>
      <c r="D23" s="3" t="s">
        <v>80</v>
      </c>
      <c r="E23" s="3" t="s">
        <v>81</v>
      </c>
      <c r="F23" s="3" t="s">
        <v>82</v>
      </c>
      <c r="G23" s="3" t="s">
        <v>83</v>
      </c>
      <c r="H23" s="3" t="s">
        <v>89</v>
      </c>
    </row>
    <row r="24" spans="1:8" ht="18" customHeight="1">
      <c r="A24" s="3" t="s">
        <v>88</v>
      </c>
      <c r="B24" s="5">
        <v>25500</v>
      </c>
      <c r="C24" s="5">
        <v>31500</v>
      </c>
      <c r="D24" s="5">
        <v>24000</v>
      </c>
      <c r="E24" s="5">
        <v>24500</v>
      </c>
      <c r="F24" s="5">
        <v>23000</v>
      </c>
      <c r="G24" s="5">
        <v>33000</v>
      </c>
      <c r="H24" s="3"/>
    </row>
    <row r="25" spans="1:8" ht="18" customHeight="1">
      <c r="A25" s="3" t="s">
        <v>87</v>
      </c>
      <c r="B25" s="5">
        <v>1750</v>
      </c>
      <c r="C25" s="5">
        <v>1750</v>
      </c>
      <c r="D25" s="5">
        <v>1750</v>
      </c>
      <c r="E25" s="5">
        <v>1750</v>
      </c>
      <c r="F25" s="5">
        <v>1750</v>
      </c>
      <c r="G25" s="5">
        <v>1750</v>
      </c>
      <c r="H25" s="3"/>
    </row>
    <row r="26" spans="1:8" ht="18" customHeight="1">
      <c r="A26" s="3" t="s">
        <v>85</v>
      </c>
      <c r="B26" s="5"/>
      <c r="C26" s="5"/>
      <c r="D26" s="5"/>
      <c r="E26" s="5"/>
      <c r="F26" s="5"/>
      <c r="G26" s="5"/>
      <c r="H26" s="3"/>
    </row>
    <row r="27" spans="1:8" ht="18" customHeight="1">
      <c r="A27" s="3" t="s">
        <v>86</v>
      </c>
      <c r="B27" s="5"/>
      <c r="C27" s="5"/>
      <c r="D27" s="5"/>
      <c r="E27" s="5"/>
      <c r="F27" s="5"/>
      <c r="G27" s="5"/>
      <c r="H27" s="3"/>
    </row>
    <row r="28" spans="1:8" ht="18" customHeight="1">
      <c r="A28" s="3" t="s">
        <v>89</v>
      </c>
      <c r="B28" s="3"/>
      <c r="C28" s="3"/>
      <c r="D28" s="3"/>
      <c r="E28" s="3"/>
      <c r="F28" s="3"/>
      <c r="G28" s="3"/>
      <c r="H28" s="3"/>
    </row>
    <row r="29" spans="1:8" ht="18" customHeight="1">
      <c r="A29" s="9"/>
      <c r="B29" s="9"/>
      <c r="C29" s="9"/>
      <c r="D29" s="9"/>
      <c r="E29" s="9"/>
      <c r="F29" s="9"/>
      <c r="G29" s="9"/>
      <c r="H29" s="9"/>
    </row>
    <row r="30" spans="1:8" ht="18" customHeight="1">
      <c r="A30" s="9" t="s">
        <v>95</v>
      </c>
      <c r="B30" s="3" t="s">
        <v>78</v>
      </c>
      <c r="C30" s="3" t="s">
        <v>79</v>
      </c>
      <c r="D30" s="3" t="s">
        <v>80</v>
      </c>
      <c r="E30" s="3" t="s">
        <v>81</v>
      </c>
      <c r="F30" s="3" t="s">
        <v>82</v>
      </c>
      <c r="G30" s="3" t="s">
        <v>83</v>
      </c>
      <c r="H30" s="3" t="s">
        <v>89</v>
      </c>
    </row>
    <row r="31" spans="1:8" ht="18" customHeight="1">
      <c r="A31" s="3" t="s">
        <v>88</v>
      </c>
      <c r="B31" s="5">
        <v>32500</v>
      </c>
      <c r="C31" s="5">
        <v>34000</v>
      </c>
      <c r="D31" s="5">
        <v>33500</v>
      </c>
      <c r="E31" s="5">
        <v>20500</v>
      </c>
      <c r="F31" s="5">
        <v>28500</v>
      </c>
      <c r="G31" s="5">
        <v>26000</v>
      </c>
      <c r="H31" s="3"/>
    </row>
    <row r="32" spans="1:8" ht="18" customHeight="1">
      <c r="A32" s="3" t="s">
        <v>87</v>
      </c>
      <c r="B32" s="5">
        <v>1650</v>
      </c>
      <c r="C32" s="5">
        <v>1650</v>
      </c>
      <c r="D32" s="5">
        <v>1650</v>
      </c>
      <c r="E32" s="5">
        <v>1650</v>
      </c>
      <c r="F32" s="5">
        <v>1650</v>
      </c>
      <c r="G32" s="5">
        <v>1650</v>
      </c>
      <c r="H32" s="3"/>
    </row>
    <row r="33" spans="1:14" ht="18" customHeight="1">
      <c r="A33" s="3" t="s">
        <v>85</v>
      </c>
      <c r="B33" s="5"/>
      <c r="C33" s="5"/>
      <c r="D33" s="5"/>
      <c r="E33" s="5"/>
      <c r="F33" s="5"/>
      <c r="G33" s="5"/>
      <c r="H33" s="3"/>
    </row>
    <row r="34" spans="1:14" ht="18" customHeight="1">
      <c r="A34" s="3" t="s">
        <v>86</v>
      </c>
      <c r="B34" s="5"/>
      <c r="C34" s="5"/>
      <c r="D34" s="5"/>
      <c r="E34" s="5"/>
      <c r="F34" s="5"/>
      <c r="G34" s="5"/>
      <c r="H34" s="3"/>
    </row>
    <row r="35" spans="1:14" ht="18" customHeight="1">
      <c r="A35" s="3" t="s">
        <v>89</v>
      </c>
      <c r="B35" s="3"/>
      <c r="C35" s="3"/>
      <c r="D35" s="3"/>
      <c r="E35" s="3"/>
      <c r="F35" s="3"/>
      <c r="G35" s="3"/>
      <c r="H35" s="3"/>
    </row>
    <row r="36" spans="1:14">
      <c r="A36" s="9"/>
      <c r="B36" s="9"/>
      <c r="C36" s="9"/>
      <c r="D36" s="9"/>
      <c r="E36" s="9"/>
      <c r="F36" s="9"/>
      <c r="G36" s="9"/>
      <c r="H36" s="50"/>
      <c r="I36" s="50"/>
      <c r="J36" s="50"/>
      <c r="K36" s="50"/>
      <c r="L36" s="50"/>
      <c r="M36" s="50"/>
      <c r="N36" s="50"/>
    </row>
    <row r="37" spans="1:14">
      <c r="A37" s="3" t="s">
        <v>162</v>
      </c>
      <c r="B37" s="5"/>
      <c r="C37" s="5"/>
      <c r="D37" s="5"/>
      <c r="E37" s="5"/>
      <c r="F37" s="5"/>
      <c r="G37" s="5"/>
      <c r="H37" s="9"/>
    </row>
    <row r="38" spans="1:14" ht="18" customHeight="1">
      <c r="A38" s="50" t="s">
        <v>92</v>
      </c>
      <c r="B38" s="50"/>
      <c r="C38" s="50"/>
      <c r="D38" s="50"/>
      <c r="E38" s="50"/>
      <c r="F38" s="50"/>
      <c r="G38" s="50"/>
      <c r="H38" s="50"/>
    </row>
    <row r="39" spans="1:14">
      <c r="A39" s="50" t="s">
        <v>93</v>
      </c>
      <c r="B39" s="50"/>
      <c r="C39" s="50"/>
      <c r="D39" s="50"/>
      <c r="E39" s="50"/>
      <c r="F39" s="50"/>
      <c r="G39" s="50"/>
      <c r="H39" s="50"/>
    </row>
  </sheetData>
  <mergeCells count="5">
    <mergeCell ref="A1:H1"/>
    <mergeCell ref="A39:H39"/>
    <mergeCell ref="A38:H38"/>
    <mergeCell ref="I2:N2"/>
    <mergeCell ref="H36:N36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2"/>
  <sheetViews>
    <sheetView workbookViewId="0">
      <selection activeCell="O2" sqref="O1:O1048576"/>
    </sheetView>
  </sheetViews>
  <sheetFormatPr baseColWidth="10" defaultColWidth="11.453125" defaultRowHeight="10.5"/>
  <cols>
    <col min="1" max="1" width="8" style="2" customWidth="1"/>
    <col min="2" max="14" width="8.453125" style="2" customWidth="1"/>
    <col min="15" max="16384" width="11.453125" style="2"/>
  </cols>
  <sheetData>
    <row r="1" spans="1:15" ht="15" customHeight="1">
      <c r="A1" s="50" t="s">
        <v>124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ht="15" customHeight="1">
      <c r="B2" s="3" t="s">
        <v>111</v>
      </c>
      <c r="C2" s="3" t="s">
        <v>112</v>
      </c>
      <c r="D2" s="3" t="s">
        <v>113</v>
      </c>
      <c r="E2" s="3" t="s">
        <v>114</v>
      </c>
      <c r="F2" s="3" t="s">
        <v>115</v>
      </c>
      <c r="G2" s="3" t="s">
        <v>116</v>
      </c>
      <c r="H2" s="3" t="s">
        <v>117</v>
      </c>
      <c r="I2" s="3" t="s">
        <v>118</v>
      </c>
      <c r="J2" s="3" t="s">
        <v>119</v>
      </c>
      <c r="K2" s="3" t="s">
        <v>120</v>
      </c>
      <c r="L2" s="3" t="s">
        <v>121</v>
      </c>
      <c r="M2" s="3" t="s">
        <v>122</v>
      </c>
      <c r="N2" s="3" t="s">
        <v>123</v>
      </c>
    </row>
    <row r="3" spans="1:15" ht="15" customHeight="1">
      <c r="A3" s="4" t="s">
        <v>101</v>
      </c>
      <c r="B3" s="5">
        <v>12</v>
      </c>
      <c r="C3" s="5">
        <v>13</v>
      </c>
      <c r="D3" s="5">
        <v>14</v>
      </c>
      <c r="E3" s="5">
        <v>17</v>
      </c>
      <c r="F3" s="5">
        <v>11</v>
      </c>
      <c r="G3" s="5">
        <v>8</v>
      </c>
      <c r="H3" s="5">
        <v>7</v>
      </c>
      <c r="I3" s="5">
        <v>12</v>
      </c>
      <c r="J3" s="5">
        <v>13</v>
      </c>
      <c r="K3" s="5">
        <v>11</v>
      </c>
      <c r="L3" s="5"/>
      <c r="M3" s="5"/>
      <c r="N3" s="5"/>
    </row>
    <row r="4" spans="1:15" ht="15" customHeight="1">
      <c r="A4" s="4" t="s">
        <v>102</v>
      </c>
      <c r="B4" s="5">
        <v>10</v>
      </c>
      <c r="C4" s="5">
        <v>11</v>
      </c>
      <c r="D4" s="5">
        <v>8</v>
      </c>
      <c r="E4" s="5">
        <v>7</v>
      </c>
      <c r="F4" s="5">
        <v>8</v>
      </c>
      <c r="G4" s="5">
        <v>8</v>
      </c>
      <c r="H4" s="5">
        <v>12</v>
      </c>
      <c r="I4" s="5">
        <v>15</v>
      </c>
      <c r="J4" s="5">
        <v>17</v>
      </c>
      <c r="K4" s="5">
        <v>15</v>
      </c>
      <c r="L4" s="5"/>
      <c r="M4" s="5"/>
      <c r="N4" s="5"/>
    </row>
    <row r="5" spans="1:15" ht="15" customHeight="1">
      <c r="A5" s="4" t="s">
        <v>103</v>
      </c>
      <c r="B5" s="5">
        <v>17</v>
      </c>
      <c r="C5" s="5">
        <v>13</v>
      </c>
      <c r="D5" s="5">
        <v>17</v>
      </c>
      <c r="E5" s="5">
        <v>11</v>
      </c>
      <c r="F5" s="5">
        <v>18</v>
      </c>
      <c r="G5" s="5">
        <v>15</v>
      </c>
      <c r="H5" s="5">
        <v>15</v>
      </c>
      <c r="I5" s="5">
        <v>18</v>
      </c>
      <c r="J5" s="5">
        <v>15</v>
      </c>
      <c r="K5" s="5">
        <v>11</v>
      </c>
      <c r="L5" s="5"/>
      <c r="M5" s="5"/>
      <c r="N5" s="5"/>
    </row>
    <row r="6" spans="1:15" ht="15" customHeight="1">
      <c r="A6" s="4" t="s">
        <v>104</v>
      </c>
      <c r="B6" s="5">
        <v>20</v>
      </c>
      <c r="C6" s="5">
        <v>18</v>
      </c>
      <c r="D6" s="5">
        <v>15</v>
      </c>
      <c r="E6" s="5">
        <v>17</v>
      </c>
      <c r="F6" s="5">
        <v>15</v>
      </c>
      <c r="G6" s="5">
        <v>17</v>
      </c>
      <c r="H6" s="5">
        <v>14</v>
      </c>
      <c r="I6" s="5">
        <v>17</v>
      </c>
      <c r="J6" s="5">
        <v>19</v>
      </c>
      <c r="K6" s="5">
        <v>19</v>
      </c>
      <c r="L6" s="5"/>
      <c r="M6" s="5"/>
      <c r="N6" s="5"/>
    </row>
    <row r="7" spans="1:15" ht="15" customHeight="1">
      <c r="A7" s="4" t="s">
        <v>105</v>
      </c>
      <c r="B7" s="5">
        <v>12</v>
      </c>
      <c r="C7" s="5">
        <v>17</v>
      </c>
      <c r="D7" s="5">
        <v>18</v>
      </c>
      <c r="E7" s="5">
        <v>13</v>
      </c>
      <c r="F7" s="5">
        <v>17</v>
      </c>
      <c r="G7" s="5">
        <v>15</v>
      </c>
      <c r="H7" s="5">
        <v>12</v>
      </c>
      <c r="I7" s="5">
        <v>16</v>
      </c>
      <c r="J7" s="5">
        <v>14</v>
      </c>
      <c r="K7" s="5">
        <v>17</v>
      </c>
      <c r="L7" s="5"/>
      <c r="M7" s="5"/>
      <c r="N7" s="5"/>
    </row>
    <row r="8" spans="1:15" ht="15" customHeight="1">
      <c r="A8" s="4" t="s">
        <v>106</v>
      </c>
      <c r="B8" s="5">
        <v>12</v>
      </c>
      <c r="C8" s="5">
        <v>8</v>
      </c>
      <c r="D8" s="5">
        <v>16</v>
      </c>
      <c r="E8" s="5">
        <v>12</v>
      </c>
      <c r="F8" s="5">
        <v>11</v>
      </c>
      <c r="G8" s="5">
        <v>13</v>
      </c>
      <c r="H8" s="5">
        <v>10</v>
      </c>
      <c r="I8" s="5">
        <v>10</v>
      </c>
      <c r="J8" s="5">
        <v>10</v>
      </c>
      <c r="K8" s="5">
        <v>12</v>
      </c>
      <c r="L8" s="5"/>
      <c r="M8" s="5"/>
      <c r="N8" s="5"/>
    </row>
    <row r="9" spans="1:15" ht="15" customHeight="1">
      <c r="A9" s="4" t="s">
        <v>107</v>
      </c>
      <c r="B9" s="5">
        <v>13</v>
      </c>
      <c r="C9" s="5">
        <v>6</v>
      </c>
      <c r="D9" s="5">
        <v>5</v>
      </c>
      <c r="E9" s="5">
        <v>12</v>
      </c>
      <c r="F9" s="5">
        <v>10</v>
      </c>
      <c r="G9" s="5">
        <v>11</v>
      </c>
      <c r="H9" s="5">
        <v>8</v>
      </c>
      <c r="I9" s="5">
        <v>10</v>
      </c>
      <c r="J9" s="5">
        <v>7</v>
      </c>
      <c r="K9" s="5">
        <v>13</v>
      </c>
      <c r="L9" s="5"/>
      <c r="M9" s="5"/>
      <c r="N9" s="5"/>
    </row>
    <row r="10" spans="1:15" ht="15" customHeight="1">
      <c r="A10" s="4" t="s">
        <v>108</v>
      </c>
      <c r="B10" s="5">
        <v>14</v>
      </c>
      <c r="C10" s="5">
        <v>15</v>
      </c>
      <c r="D10" s="5">
        <v>16</v>
      </c>
      <c r="E10" s="5">
        <v>12</v>
      </c>
      <c r="F10" s="5">
        <v>11</v>
      </c>
      <c r="G10" s="5">
        <v>11</v>
      </c>
      <c r="H10" s="5">
        <v>13</v>
      </c>
      <c r="I10" s="5">
        <v>12</v>
      </c>
      <c r="J10" s="5">
        <v>14</v>
      </c>
      <c r="K10" s="5">
        <v>13</v>
      </c>
      <c r="L10" s="5"/>
      <c r="M10" s="5"/>
      <c r="N10" s="5"/>
    </row>
    <row r="11" spans="1:15" ht="15" customHeight="1">
      <c r="A11" s="4" t="s">
        <v>109</v>
      </c>
      <c r="B11" s="5">
        <v>7</v>
      </c>
      <c r="C11" s="5">
        <v>7</v>
      </c>
      <c r="D11" s="5">
        <v>8</v>
      </c>
      <c r="E11" s="5">
        <v>2</v>
      </c>
      <c r="F11" s="5">
        <v>5</v>
      </c>
      <c r="G11" s="5">
        <v>8</v>
      </c>
      <c r="H11" s="5">
        <v>10</v>
      </c>
      <c r="I11" s="5">
        <v>5</v>
      </c>
      <c r="J11" s="5">
        <v>12</v>
      </c>
      <c r="K11" s="5">
        <v>20</v>
      </c>
      <c r="L11" s="5"/>
      <c r="M11" s="5"/>
      <c r="N11" s="5"/>
    </row>
    <row r="12" spans="1:15" ht="15" customHeight="1">
      <c r="A12" s="6" t="s">
        <v>110</v>
      </c>
      <c r="B12" s="7">
        <v>15</v>
      </c>
      <c r="C12" s="7">
        <v>15</v>
      </c>
      <c r="D12" s="7">
        <v>13</v>
      </c>
      <c r="E12" s="7">
        <v>12</v>
      </c>
      <c r="F12" s="7">
        <v>10</v>
      </c>
      <c r="G12" s="7">
        <v>13</v>
      </c>
      <c r="H12" s="7">
        <v>12</v>
      </c>
      <c r="I12" s="7">
        <v>10</v>
      </c>
      <c r="J12" s="7">
        <v>8</v>
      </c>
      <c r="K12" s="7">
        <v>12</v>
      </c>
      <c r="L12" s="5"/>
      <c r="M12" s="5"/>
      <c r="N12" s="5"/>
    </row>
    <row r="13" spans="1:15" ht="15" customHeight="1">
      <c r="A13" s="3" t="s">
        <v>121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5" ht="15" customHeight="1">
      <c r="A14" s="3" t="s">
        <v>122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5" ht="15" customHeight="1">
      <c r="A15" s="3" t="s">
        <v>123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5" ht="15" customHeight="1">
      <c r="A16" s="50" t="s">
        <v>125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</row>
    <row r="17" spans="1:14" ht="15" customHeight="1">
      <c r="B17" s="3" t="s">
        <v>111</v>
      </c>
      <c r="C17" s="3" t="s">
        <v>112</v>
      </c>
      <c r="D17" s="3" t="s">
        <v>113</v>
      </c>
      <c r="E17" s="3" t="s">
        <v>114</v>
      </c>
      <c r="F17" s="3" t="s">
        <v>115</v>
      </c>
      <c r="G17" s="3" t="s">
        <v>116</v>
      </c>
      <c r="H17" s="3" t="s">
        <v>117</v>
      </c>
      <c r="I17" s="3" t="s">
        <v>118</v>
      </c>
      <c r="J17" s="3" t="s">
        <v>119</v>
      </c>
      <c r="K17" s="3" t="s">
        <v>120</v>
      </c>
      <c r="L17" s="3" t="s">
        <v>121</v>
      </c>
      <c r="M17" s="3" t="s">
        <v>122</v>
      </c>
      <c r="N17" s="3" t="s">
        <v>123</v>
      </c>
    </row>
    <row r="18" spans="1:14" ht="15" customHeight="1">
      <c r="A18" s="4" t="s">
        <v>101</v>
      </c>
      <c r="B18" s="5">
        <v>13</v>
      </c>
      <c r="C18" s="5">
        <v>13</v>
      </c>
      <c r="D18" s="5">
        <v>14</v>
      </c>
      <c r="E18" s="5">
        <v>16</v>
      </c>
      <c r="F18" s="5">
        <v>12</v>
      </c>
      <c r="G18" s="5">
        <v>10</v>
      </c>
      <c r="H18" s="5">
        <v>8</v>
      </c>
      <c r="I18" s="5">
        <v>12</v>
      </c>
      <c r="J18" s="5">
        <v>14</v>
      </c>
      <c r="K18" s="5">
        <v>13</v>
      </c>
      <c r="L18" s="5"/>
      <c r="M18" s="5"/>
      <c r="N18" s="5"/>
    </row>
    <row r="19" spans="1:14" ht="15" customHeight="1">
      <c r="A19" s="4" t="s">
        <v>102</v>
      </c>
      <c r="B19" s="5">
        <v>11</v>
      </c>
      <c r="C19" s="5">
        <v>12</v>
      </c>
      <c r="D19" s="5">
        <v>12</v>
      </c>
      <c r="E19" s="5">
        <v>10</v>
      </c>
      <c r="F19" s="5">
        <v>11</v>
      </c>
      <c r="G19" s="5">
        <v>10</v>
      </c>
      <c r="H19" s="5">
        <v>13</v>
      </c>
      <c r="I19" s="5">
        <v>15</v>
      </c>
      <c r="J19" s="5">
        <v>12</v>
      </c>
      <c r="K19" s="5">
        <v>13</v>
      </c>
      <c r="L19" s="5"/>
      <c r="M19" s="5"/>
      <c r="N19" s="5"/>
    </row>
    <row r="20" spans="1:14" ht="15" customHeight="1">
      <c r="A20" s="4" t="s">
        <v>103</v>
      </c>
      <c r="B20" s="5">
        <v>14</v>
      </c>
      <c r="C20" s="5">
        <v>12</v>
      </c>
      <c r="D20" s="5">
        <v>10</v>
      </c>
      <c r="E20" s="5">
        <v>13</v>
      </c>
      <c r="F20" s="5">
        <v>12</v>
      </c>
      <c r="G20" s="5">
        <v>13</v>
      </c>
      <c r="H20" s="5">
        <v>11</v>
      </c>
      <c r="I20" s="5">
        <v>10</v>
      </c>
      <c r="J20" s="5">
        <v>15</v>
      </c>
      <c r="K20" s="5">
        <v>14</v>
      </c>
      <c r="L20" s="5"/>
      <c r="M20" s="5"/>
      <c r="N20" s="5"/>
    </row>
    <row r="21" spans="1:14" ht="15" customHeight="1">
      <c r="A21" s="4" t="s">
        <v>104</v>
      </c>
      <c r="B21" s="5">
        <v>19</v>
      </c>
      <c r="C21" s="5">
        <v>20</v>
      </c>
      <c r="D21" s="5">
        <v>17</v>
      </c>
      <c r="E21" s="5">
        <v>16</v>
      </c>
      <c r="F21" s="5">
        <v>15</v>
      </c>
      <c r="G21" s="5">
        <v>17</v>
      </c>
      <c r="H21" s="5">
        <v>17</v>
      </c>
      <c r="I21" s="5">
        <v>18</v>
      </c>
      <c r="J21" s="5">
        <v>14</v>
      </c>
      <c r="K21" s="5">
        <v>19</v>
      </c>
      <c r="L21" s="5"/>
      <c r="M21" s="5"/>
      <c r="N21" s="5"/>
    </row>
    <row r="22" spans="1:14" ht="15" customHeight="1">
      <c r="A22" s="4" t="s">
        <v>105</v>
      </c>
      <c r="B22" s="5">
        <v>15</v>
      </c>
      <c r="C22" s="5">
        <v>16</v>
      </c>
      <c r="D22" s="5">
        <v>17</v>
      </c>
      <c r="E22" s="5">
        <v>15</v>
      </c>
      <c r="F22" s="5">
        <v>14</v>
      </c>
      <c r="G22" s="5">
        <v>17</v>
      </c>
      <c r="H22" s="5">
        <v>12</v>
      </c>
      <c r="I22" s="5">
        <v>15</v>
      </c>
      <c r="J22" s="5">
        <v>14</v>
      </c>
      <c r="K22" s="5">
        <v>17</v>
      </c>
      <c r="L22" s="5"/>
      <c r="M22" s="5"/>
      <c r="N22" s="5"/>
    </row>
    <row r="23" spans="1:14" ht="15" customHeight="1">
      <c r="A23" s="4" t="s">
        <v>106</v>
      </c>
      <c r="B23" s="5">
        <v>13</v>
      </c>
      <c r="C23" s="5">
        <v>4</v>
      </c>
      <c r="D23" s="5">
        <v>12</v>
      </c>
      <c r="E23" s="5">
        <v>10</v>
      </c>
      <c r="F23" s="5">
        <v>15</v>
      </c>
      <c r="G23" s="5">
        <v>11</v>
      </c>
      <c r="H23" s="5">
        <v>8</v>
      </c>
      <c r="I23" s="5">
        <v>9</v>
      </c>
      <c r="J23" s="5">
        <v>11</v>
      </c>
      <c r="K23" s="5">
        <v>10</v>
      </c>
      <c r="L23" s="5"/>
      <c r="M23" s="5"/>
      <c r="N23" s="5"/>
    </row>
    <row r="24" spans="1:14" ht="15" customHeight="1">
      <c r="A24" s="4" t="s">
        <v>107</v>
      </c>
      <c r="B24" s="5">
        <v>13</v>
      </c>
      <c r="C24" s="5">
        <v>11</v>
      </c>
      <c r="D24" s="5">
        <v>17</v>
      </c>
      <c r="E24" s="5">
        <v>13</v>
      </c>
      <c r="F24" s="5">
        <v>10</v>
      </c>
      <c r="G24" s="5">
        <v>12</v>
      </c>
      <c r="H24" s="5">
        <v>13</v>
      </c>
      <c r="I24" s="5">
        <v>13</v>
      </c>
      <c r="J24" s="5">
        <v>8</v>
      </c>
      <c r="K24" s="5">
        <v>13</v>
      </c>
      <c r="L24" s="5"/>
      <c r="M24" s="5"/>
      <c r="N24" s="5"/>
    </row>
    <row r="25" spans="1:14" ht="15" customHeight="1">
      <c r="A25" s="4" t="s">
        <v>108</v>
      </c>
      <c r="B25" s="5">
        <v>13</v>
      </c>
      <c r="C25" s="5">
        <v>15</v>
      </c>
      <c r="D25" s="5">
        <v>11</v>
      </c>
      <c r="E25" s="5">
        <v>15</v>
      </c>
      <c r="F25" s="5">
        <v>10</v>
      </c>
      <c r="G25" s="5">
        <v>13</v>
      </c>
      <c r="H25" s="5">
        <v>15</v>
      </c>
      <c r="I25" s="5">
        <v>11</v>
      </c>
      <c r="J25" s="5">
        <v>17</v>
      </c>
      <c r="K25" s="5">
        <v>10</v>
      </c>
      <c r="L25" s="5"/>
      <c r="M25" s="5"/>
      <c r="N25" s="5"/>
    </row>
    <row r="26" spans="1:14" ht="15" customHeight="1">
      <c r="A26" s="4" t="s">
        <v>109</v>
      </c>
      <c r="B26" s="5">
        <v>9</v>
      </c>
      <c r="C26" s="5">
        <v>6</v>
      </c>
      <c r="D26" s="5">
        <v>4</v>
      </c>
      <c r="E26" s="5">
        <v>3</v>
      </c>
      <c r="F26" s="5">
        <v>8</v>
      </c>
      <c r="G26" s="5">
        <v>12</v>
      </c>
      <c r="H26" s="5">
        <v>10</v>
      </c>
      <c r="I26" s="5">
        <v>6</v>
      </c>
      <c r="J26" s="5">
        <v>12</v>
      </c>
      <c r="K26" s="5">
        <v>19</v>
      </c>
      <c r="L26" s="5"/>
      <c r="M26" s="5"/>
      <c r="N26" s="5"/>
    </row>
    <row r="27" spans="1:14" ht="15" customHeight="1">
      <c r="A27" s="6" t="s">
        <v>110</v>
      </c>
      <c r="B27" s="7">
        <v>14</v>
      </c>
      <c r="C27" s="7">
        <v>15</v>
      </c>
      <c r="D27" s="7">
        <v>12</v>
      </c>
      <c r="E27" s="7">
        <v>13</v>
      </c>
      <c r="F27" s="7">
        <v>11</v>
      </c>
      <c r="G27" s="7">
        <v>11</v>
      </c>
      <c r="H27" s="7">
        <v>13</v>
      </c>
      <c r="I27" s="7">
        <v>10</v>
      </c>
      <c r="J27" s="7">
        <v>7</v>
      </c>
      <c r="K27" s="7">
        <v>10</v>
      </c>
      <c r="L27" s="5"/>
      <c r="M27" s="5"/>
      <c r="N27" s="5"/>
    </row>
    <row r="28" spans="1:14" ht="15" customHeight="1">
      <c r="A28" s="3" t="s">
        <v>121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5" customHeight="1">
      <c r="A29" s="3" t="s">
        <v>122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15" customHeight="1">
      <c r="A30" s="3" t="s">
        <v>123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>
      <c r="A31" s="2" t="s">
        <v>129</v>
      </c>
      <c r="D31" s="2" t="s">
        <v>132</v>
      </c>
    </row>
    <row r="32" spans="1:14">
      <c r="A32" s="2" t="s">
        <v>130</v>
      </c>
      <c r="D32" s="2" t="s">
        <v>131</v>
      </c>
    </row>
  </sheetData>
  <mergeCells count="2">
    <mergeCell ref="A1:O1"/>
    <mergeCell ref="A16:O16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5"/>
  <sheetViews>
    <sheetView workbookViewId="0">
      <selection activeCell="J14" sqref="J14"/>
    </sheetView>
  </sheetViews>
  <sheetFormatPr baseColWidth="10" defaultColWidth="11.453125" defaultRowHeight="10.5"/>
  <cols>
    <col min="1" max="5" width="10" style="1" customWidth="1"/>
    <col min="6" max="6" width="11.26953125" style="1" customWidth="1"/>
    <col min="7" max="16384" width="11.453125" style="1"/>
  </cols>
  <sheetData>
    <row r="1" spans="1:9">
      <c r="A1" s="54" t="s">
        <v>128</v>
      </c>
      <c r="B1" s="54"/>
      <c r="C1" s="54"/>
      <c r="D1" s="54"/>
      <c r="E1" s="54"/>
      <c r="F1" s="54"/>
      <c r="G1" s="54"/>
      <c r="H1" s="54"/>
      <c r="I1" s="54"/>
    </row>
    <row r="2" spans="1:9" ht="31.5" customHeight="1">
      <c r="A2" s="2"/>
      <c r="B2" s="3" t="s">
        <v>126</v>
      </c>
      <c r="C2" s="3" t="s">
        <v>127</v>
      </c>
      <c r="D2" s="3" t="s">
        <v>32</v>
      </c>
      <c r="E2" s="3" t="s">
        <v>33</v>
      </c>
      <c r="F2" s="19" t="s">
        <v>163</v>
      </c>
    </row>
    <row r="3" spans="1:9">
      <c r="A3" s="3" t="s">
        <v>101</v>
      </c>
      <c r="B3" s="5"/>
      <c r="C3" s="5"/>
      <c r="D3" s="5"/>
      <c r="E3" s="25"/>
      <c r="F3" s="5"/>
    </row>
    <row r="4" spans="1:9">
      <c r="A4" s="3" t="s">
        <v>102</v>
      </c>
      <c r="B4" s="5"/>
      <c r="C4" s="5"/>
      <c r="D4" s="5"/>
      <c r="E4" s="25"/>
      <c r="F4" s="5"/>
    </row>
    <row r="5" spans="1:9">
      <c r="A5" s="3" t="s">
        <v>103</v>
      </c>
      <c r="B5" s="5"/>
      <c r="C5" s="5"/>
      <c r="D5" s="5"/>
      <c r="E5" s="25"/>
      <c r="F5" s="5"/>
    </row>
    <row r="6" spans="1:9">
      <c r="A6" s="3" t="s">
        <v>104</v>
      </c>
      <c r="B6" s="5"/>
      <c r="C6" s="5"/>
      <c r="D6" s="5"/>
      <c r="E6" s="25"/>
      <c r="F6" s="5"/>
    </row>
    <row r="7" spans="1:9">
      <c r="A7" s="3" t="s">
        <v>105</v>
      </c>
      <c r="B7" s="5"/>
      <c r="C7" s="5"/>
      <c r="D7" s="5"/>
      <c r="E7" s="25"/>
      <c r="F7" s="5"/>
    </row>
    <row r="8" spans="1:9">
      <c r="A8" s="3" t="s">
        <v>106</v>
      </c>
      <c r="B8" s="5"/>
      <c r="C8" s="5"/>
      <c r="D8" s="5"/>
      <c r="E8" s="25"/>
      <c r="F8" s="5"/>
    </row>
    <row r="9" spans="1:9">
      <c r="A9" s="3" t="s">
        <v>107</v>
      </c>
      <c r="B9" s="5"/>
      <c r="C9" s="5"/>
      <c r="D9" s="5"/>
      <c r="E9" s="25"/>
      <c r="F9" s="5"/>
    </row>
    <row r="10" spans="1:9">
      <c r="A10" s="3" t="s">
        <v>108</v>
      </c>
      <c r="B10" s="5"/>
      <c r="C10" s="5"/>
      <c r="D10" s="5"/>
      <c r="E10" s="25"/>
      <c r="F10" s="5"/>
    </row>
    <row r="11" spans="1:9">
      <c r="A11" s="3" t="s">
        <v>109</v>
      </c>
      <c r="B11" s="5"/>
      <c r="C11" s="5"/>
      <c r="D11" s="5"/>
      <c r="E11" s="25"/>
      <c r="F11" s="5"/>
    </row>
    <row r="12" spans="1:9">
      <c r="A12" s="3" t="s">
        <v>110</v>
      </c>
      <c r="B12" s="5"/>
      <c r="C12" s="5"/>
      <c r="D12" s="5"/>
      <c r="E12" s="25"/>
      <c r="F12" s="5"/>
    </row>
    <row r="13" spans="1:9">
      <c r="A13" s="3" t="s">
        <v>121</v>
      </c>
      <c r="B13" s="5"/>
      <c r="C13" s="5"/>
      <c r="D13" s="5"/>
      <c r="E13" s="25"/>
      <c r="F13" s="5"/>
    </row>
    <row r="14" spans="1:9">
      <c r="A14" s="3" t="s">
        <v>122</v>
      </c>
      <c r="B14" s="5"/>
      <c r="C14" s="5"/>
      <c r="D14" s="5"/>
      <c r="E14" s="25"/>
      <c r="F14" s="5"/>
    </row>
    <row r="15" spans="1:9">
      <c r="A15" s="3" t="s">
        <v>123</v>
      </c>
      <c r="B15" s="5"/>
      <c r="C15" s="5"/>
      <c r="D15" s="5"/>
      <c r="E15" s="25"/>
      <c r="F15" s="5"/>
    </row>
  </sheetData>
  <mergeCells count="1">
    <mergeCell ref="A1:I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9"/>
  <sheetViews>
    <sheetView topLeftCell="A7" workbookViewId="0">
      <selection activeCell="A29" sqref="A29"/>
    </sheetView>
  </sheetViews>
  <sheetFormatPr baseColWidth="10" defaultColWidth="11.453125" defaultRowHeight="10.5"/>
  <cols>
    <col min="1" max="1" width="15.7265625" style="17" customWidth="1"/>
    <col min="2" max="11" width="13.54296875" style="17" customWidth="1"/>
    <col min="12" max="16384" width="11.453125" style="17"/>
  </cols>
  <sheetData>
    <row r="1" spans="1:12" ht="16.5" customHeight="1">
      <c r="A1" s="55" t="s">
        <v>189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16.5" customHeight="1">
      <c r="A2" s="20"/>
      <c r="B2" s="22" t="s">
        <v>187</v>
      </c>
      <c r="C2" s="21" t="s">
        <v>188</v>
      </c>
      <c r="D2" s="21" t="s">
        <v>133</v>
      </c>
      <c r="E2" s="21" t="s">
        <v>134</v>
      </c>
      <c r="F2" s="22" t="s">
        <v>135</v>
      </c>
      <c r="G2" s="22" t="s">
        <v>194</v>
      </c>
      <c r="H2" s="21" t="s">
        <v>136</v>
      </c>
      <c r="I2" s="21" t="s">
        <v>185</v>
      </c>
      <c r="J2" s="3" t="s">
        <v>186</v>
      </c>
      <c r="K2" s="3" t="s">
        <v>137</v>
      </c>
    </row>
    <row r="3" spans="1:12" ht="16.5" customHeight="1">
      <c r="A3" s="22" t="s">
        <v>138</v>
      </c>
      <c r="B3" s="31">
        <v>50</v>
      </c>
      <c r="C3" s="23">
        <v>12</v>
      </c>
      <c r="D3" s="23">
        <v>1</v>
      </c>
      <c r="E3" s="23"/>
      <c r="F3" s="35"/>
      <c r="G3" s="38"/>
      <c r="H3" s="39"/>
      <c r="I3" s="36"/>
      <c r="J3" s="25"/>
      <c r="K3" s="25"/>
    </row>
    <row r="4" spans="1:12" ht="16.5" customHeight="1">
      <c r="A4" s="22" t="s">
        <v>139</v>
      </c>
      <c r="B4" s="31">
        <v>27</v>
      </c>
      <c r="C4" s="23">
        <v>13</v>
      </c>
      <c r="D4" s="23">
        <v>1</v>
      </c>
      <c r="E4" s="23"/>
      <c r="F4" s="36"/>
      <c r="G4" s="38"/>
      <c r="H4" s="39"/>
      <c r="I4" s="36"/>
      <c r="J4" s="25"/>
      <c r="K4" s="25"/>
    </row>
    <row r="5" spans="1:12" ht="16.5" customHeight="1">
      <c r="A5" s="22" t="s">
        <v>140</v>
      </c>
      <c r="B5" s="31">
        <v>18</v>
      </c>
      <c r="C5" s="23">
        <v>15</v>
      </c>
      <c r="D5" s="23">
        <v>2</v>
      </c>
      <c r="E5" s="23"/>
      <c r="F5" s="36"/>
      <c r="G5" s="38"/>
      <c r="H5" s="39"/>
      <c r="I5" s="36"/>
      <c r="J5" s="25"/>
      <c r="K5" s="25"/>
    </row>
    <row r="6" spans="1:12" ht="16.5" customHeight="1">
      <c r="A6" s="22" t="s">
        <v>141</v>
      </c>
      <c r="B6" s="31">
        <v>32</v>
      </c>
      <c r="C6" s="23">
        <v>18</v>
      </c>
      <c r="D6" s="23">
        <v>2</v>
      </c>
      <c r="E6" s="23"/>
      <c r="F6" s="36"/>
      <c r="G6" s="38"/>
      <c r="H6" s="39"/>
      <c r="I6" s="36"/>
      <c r="J6" s="25"/>
      <c r="K6" s="25"/>
    </row>
    <row r="7" spans="1:12" ht="16.5" customHeight="1">
      <c r="A7" s="22" t="s">
        <v>142</v>
      </c>
      <c r="B7" s="31">
        <v>51</v>
      </c>
      <c r="C7" s="23">
        <v>20</v>
      </c>
      <c r="D7" s="23">
        <v>1</v>
      </c>
      <c r="E7" s="23"/>
      <c r="F7" s="36"/>
      <c r="G7" s="38"/>
      <c r="H7" s="39"/>
      <c r="I7" s="36"/>
      <c r="J7" s="25"/>
      <c r="K7" s="25"/>
    </row>
    <row r="8" spans="1:12" ht="16.5" customHeight="1">
      <c r="A8" s="22" t="s">
        <v>143</v>
      </c>
      <c r="B8" s="31">
        <v>27</v>
      </c>
      <c r="C8" s="23">
        <v>10</v>
      </c>
      <c r="D8" s="23">
        <v>2</v>
      </c>
      <c r="E8" s="23"/>
      <c r="F8" s="36"/>
      <c r="G8" s="38"/>
      <c r="H8" s="39"/>
      <c r="I8" s="36"/>
      <c r="J8" s="25"/>
      <c r="K8" s="25"/>
    </row>
    <row r="9" spans="1:12" ht="16.5" customHeight="1">
      <c r="A9" s="22" t="s">
        <v>144</v>
      </c>
      <c r="B9" s="31">
        <v>48</v>
      </c>
      <c r="C9" s="23">
        <v>13</v>
      </c>
      <c r="D9" s="23">
        <v>2</v>
      </c>
      <c r="E9" s="23"/>
      <c r="F9" s="36"/>
      <c r="G9" s="38"/>
      <c r="H9" s="39"/>
      <c r="I9" s="36"/>
      <c r="J9" s="25"/>
      <c r="K9" s="25"/>
    </row>
    <row r="10" spans="1:12" ht="16.5" customHeight="1">
      <c r="A10" s="22" t="s">
        <v>145</v>
      </c>
      <c r="B10" s="31">
        <v>55</v>
      </c>
      <c r="C10" s="23">
        <v>14</v>
      </c>
      <c r="D10" s="23">
        <v>2</v>
      </c>
      <c r="E10" s="23"/>
      <c r="F10" s="36"/>
      <c r="G10" s="38"/>
      <c r="H10" s="39"/>
      <c r="I10" s="36"/>
      <c r="J10" s="25"/>
      <c r="K10" s="25"/>
    </row>
    <row r="11" spans="1:12" ht="16.5" customHeight="1">
      <c r="A11" s="22" t="s">
        <v>146</v>
      </c>
      <c r="B11" s="31">
        <v>12</v>
      </c>
      <c r="C11" s="23">
        <v>18</v>
      </c>
      <c r="D11" s="23">
        <v>1</v>
      </c>
      <c r="E11" s="23"/>
      <c r="F11" s="36"/>
      <c r="G11" s="38"/>
      <c r="H11" s="39"/>
      <c r="I11" s="36"/>
      <c r="J11" s="25"/>
      <c r="K11" s="25"/>
    </row>
    <row r="12" spans="1:12" ht="16.5" customHeight="1">
      <c r="A12" s="22" t="s">
        <v>147</v>
      </c>
      <c r="B12" s="31">
        <v>9</v>
      </c>
      <c r="C12" s="23">
        <v>22</v>
      </c>
      <c r="D12" s="23">
        <v>2</v>
      </c>
      <c r="E12" s="23"/>
      <c r="F12" s="36"/>
      <c r="G12" s="38"/>
      <c r="H12" s="39"/>
      <c r="I12" s="36"/>
      <c r="J12" s="25"/>
      <c r="K12" s="25"/>
    </row>
    <row r="13" spans="1:12" ht="16.5" customHeight="1">
      <c r="A13" s="22" t="s">
        <v>148</v>
      </c>
      <c r="B13" s="31">
        <v>14</v>
      </c>
      <c r="C13" s="23">
        <v>30</v>
      </c>
      <c r="D13" s="23">
        <v>1</v>
      </c>
      <c r="E13" s="23"/>
      <c r="F13" s="36"/>
      <c r="G13" s="38"/>
      <c r="H13" s="39"/>
      <c r="I13" s="36"/>
      <c r="J13" s="25"/>
      <c r="K13" s="25"/>
    </row>
    <row r="14" spans="1:12" ht="16.5" customHeight="1">
      <c r="A14" s="22" t="s">
        <v>149</v>
      </c>
      <c r="B14" s="31">
        <v>17</v>
      </c>
      <c r="C14" s="23">
        <v>10</v>
      </c>
      <c r="D14" s="23">
        <v>1</v>
      </c>
      <c r="E14" s="23"/>
      <c r="F14" s="36"/>
      <c r="G14" s="38"/>
      <c r="H14" s="39"/>
      <c r="I14" s="36"/>
      <c r="J14" s="25"/>
      <c r="K14" s="25"/>
    </row>
    <row r="15" spans="1:12" ht="16.5" customHeight="1">
      <c r="A15" s="22" t="s">
        <v>150</v>
      </c>
      <c r="B15" s="31">
        <v>32</v>
      </c>
      <c r="C15" s="24">
        <v>4</v>
      </c>
      <c r="D15" s="24">
        <v>2</v>
      </c>
      <c r="E15" s="23"/>
      <c r="F15" s="37"/>
      <c r="G15" s="38"/>
      <c r="H15" s="39"/>
      <c r="I15" s="36"/>
      <c r="J15" s="25"/>
      <c r="K15" s="25"/>
    </row>
    <row r="16" spans="1:12" ht="16.5" customHeight="1">
      <c r="A16" s="22" t="s">
        <v>151</v>
      </c>
      <c r="B16" s="31">
        <v>19</v>
      </c>
      <c r="C16" s="24">
        <v>15</v>
      </c>
      <c r="D16" s="24">
        <v>1</v>
      </c>
      <c r="E16" s="23"/>
      <c r="F16" s="37"/>
      <c r="G16" s="38"/>
      <c r="H16" s="39"/>
      <c r="I16" s="36"/>
      <c r="J16" s="25"/>
      <c r="K16" s="25"/>
    </row>
    <row r="17" spans="1:11">
      <c r="A17" s="22" t="s">
        <v>152</v>
      </c>
      <c r="B17" s="31">
        <v>14</v>
      </c>
      <c r="C17" s="24">
        <v>1</v>
      </c>
      <c r="D17" s="24">
        <v>2</v>
      </c>
      <c r="E17" s="23"/>
      <c r="F17" s="34"/>
      <c r="G17" s="38"/>
      <c r="H17" s="39"/>
      <c r="I17" s="36"/>
      <c r="J17" s="25"/>
      <c r="K17" s="25"/>
    </row>
    <row r="18" spans="1:11">
      <c r="A18" s="22" t="s">
        <v>153</v>
      </c>
      <c r="B18" s="31">
        <v>21</v>
      </c>
      <c r="C18" s="24">
        <v>12</v>
      </c>
      <c r="D18" s="24">
        <v>2</v>
      </c>
      <c r="E18" s="23"/>
      <c r="F18" s="37"/>
      <c r="G18" s="38"/>
      <c r="H18" s="39"/>
      <c r="I18" s="36"/>
      <c r="J18" s="25"/>
      <c r="K18" s="25"/>
    </row>
    <row r="19" spans="1:11">
      <c r="A19" s="22" t="s">
        <v>154</v>
      </c>
      <c r="B19" s="31">
        <v>24</v>
      </c>
      <c r="C19" s="24">
        <v>30</v>
      </c>
      <c r="D19" s="24">
        <v>1</v>
      </c>
      <c r="E19" s="23"/>
      <c r="F19" s="37"/>
      <c r="G19" s="38"/>
      <c r="H19" s="39"/>
      <c r="I19" s="36"/>
      <c r="J19" s="25"/>
      <c r="K19" s="25"/>
    </row>
    <row r="20" spans="1:11">
      <c r="A20" s="22" t="s">
        <v>155</v>
      </c>
      <c r="B20" s="31">
        <v>35</v>
      </c>
      <c r="C20" s="24">
        <v>22</v>
      </c>
      <c r="D20" s="24">
        <v>2</v>
      </c>
      <c r="E20" s="23"/>
      <c r="F20" s="37"/>
      <c r="G20" s="38"/>
      <c r="H20" s="39"/>
      <c r="I20" s="36"/>
      <c r="J20" s="25"/>
      <c r="K20" s="25"/>
    </row>
    <row r="21" spans="1:11">
      <c r="A21" s="22" t="s">
        <v>156</v>
      </c>
      <c r="B21" s="31">
        <v>48</v>
      </c>
      <c r="C21" s="24">
        <v>50</v>
      </c>
      <c r="D21" s="24">
        <v>1</v>
      </c>
      <c r="E21" s="23"/>
      <c r="F21" s="37"/>
      <c r="G21" s="38"/>
      <c r="H21" s="39"/>
      <c r="I21" s="36"/>
      <c r="J21" s="25"/>
      <c r="K21" s="25"/>
    </row>
    <row r="22" spans="1:11">
      <c r="A22" s="22" t="s">
        <v>157</v>
      </c>
      <c r="B22" s="31">
        <v>32</v>
      </c>
      <c r="C22" s="24">
        <v>26</v>
      </c>
      <c r="D22" s="24">
        <v>1</v>
      </c>
      <c r="E22" s="23"/>
      <c r="F22" s="37"/>
      <c r="G22" s="38"/>
      <c r="H22" s="39"/>
      <c r="I22" s="36"/>
      <c r="J22" s="25"/>
      <c r="K22" s="25"/>
    </row>
    <row r="23" spans="1:11">
      <c r="A23" s="3" t="s">
        <v>89</v>
      </c>
      <c r="B23" s="5">
        <f>SUM(B3:B22)</f>
        <v>585</v>
      </c>
      <c r="C23" s="5">
        <f>SUM(C3:C22)</f>
        <v>355</v>
      </c>
      <c r="D23" s="5" t="s">
        <v>161</v>
      </c>
      <c r="E23" s="5"/>
      <c r="F23" s="33"/>
      <c r="G23" s="33"/>
      <c r="H23" s="5"/>
      <c r="I23" s="25"/>
      <c r="J23" s="25"/>
      <c r="K23" s="25"/>
    </row>
    <row r="24" spans="1:11">
      <c r="A24" s="18" t="s">
        <v>158</v>
      </c>
      <c r="B24" s="18"/>
    </row>
    <row r="25" spans="1:11">
      <c r="A25" s="18" t="s">
        <v>159</v>
      </c>
      <c r="B25" s="18"/>
    </row>
    <row r="26" spans="1:11">
      <c r="A26" s="56" t="s">
        <v>190</v>
      </c>
      <c r="B26" s="56"/>
      <c r="C26" s="56"/>
    </row>
    <row r="27" spans="1:11">
      <c r="A27" s="56" t="s">
        <v>191</v>
      </c>
      <c r="B27" s="56"/>
      <c r="C27" s="56"/>
    </row>
    <row r="28" spans="1:11">
      <c r="A28" s="56" t="s">
        <v>193</v>
      </c>
      <c r="B28" s="56"/>
      <c r="C28" s="56"/>
    </row>
    <row r="29" spans="1:11">
      <c r="A29" s="18" t="s">
        <v>192</v>
      </c>
      <c r="B29" s="18"/>
    </row>
  </sheetData>
  <mergeCells count="4">
    <mergeCell ref="A1:L1"/>
    <mergeCell ref="A26:C26"/>
    <mergeCell ref="A27:C27"/>
    <mergeCell ref="A28:C2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1"/>
  <sheetViews>
    <sheetView tabSelected="1" workbookViewId="0">
      <selection activeCell="K13" sqref="K13"/>
    </sheetView>
  </sheetViews>
  <sheetFormatPr baseColWidth="10" defaultColWidth="11.453125" defaultRowHeight="10.5"/>
  <cols>
    <col min="1" max="1" width="13.54296875" style="17" customWidth="1"/>
    <col min="2" max="9" width="12" style="17" customWidth="1"/>
    <col min="10" max="16384" width="11.453125" style="17"/>
  </cols>
  <sheetData>
    <row r="1" spans="1:9" ht="17.25" customHeight="1">
      <c r="A1" s="50" t="s">
        <v>164</v>
      </c>
      <c r="B1" s="50"/>
      <c r="C1" s="50"/>
      <c r="D1" s="50"/>
      <c r="E1" s="50"/>
      <c r="F1" s="50"/>
      <c r="G1" s="50"/>
      <c r="H1" s="50"/>
      <c r="I1" s="50"/>
    </row>
    <row r="2" spans="1:9" ht="17.25" customHeight="1">
      <c r="B2" s="3" t="s">
        <v>165</v>
      </c>
      <c r="C2" s="3" t="s">
        <v>48</v>
      </c>
      <c r="D2" s="3" t="s">
        <v>166</v>
      </c>
      <c r="E2" s="3" t="s">
        <v>48</v>
      </c>
      <c r="F2" s="3" t="s">
        <v>167</v>
      </c>
      <c r="G2" s="3" t="s">
        <v>48</v>
      </c>
      <c r="H2" s="57" t="s">
        <v>89</v>
      </c>
      <c r="I2" s="3" t="s">
        <v>48</v>
      </c>
    </row>
    <row r="3" spans="1:9" ht="17.25" customHeight="1">
      <c r="A3" s="3" t="s">
        <v>168</v>
      </c>
      <c r="B3" s="29">
        <v>5700</v>
      </c>
      <c r="C3" s="30"/>
      <c r="D3" s="29">
        <v>6000</v>
      </c>
      <c r="E3" s="30"/>
      <c r="F3" s="29">
        <v>6100</v>
      </c>
      <c r="G3" s="30"/>
      <c r="H3" s="29">
        <f>SUM(B3+D3+F3)</f>
        <v>17800</v>
      </c>
      <c r="I3" s="30"/>
    </row>
    <row r="4" spans="1:9" ht="17.25" customHeight="1">
      <c r="A4" s="3" t="s">
        <v>169</v>
      </c>
      <c r="B4" s="29">
        <v>5000</v>
      </c>
      <c r="C4" s="30"/>
      <c r="D4" s="29">
        <v>7500</v>
      </c>
      <c r="E4" s="32"/>
      <c r="F4" s="29">
        <v>7000</v>
      </c>
      <c r="G4" s="30"/>
      <c r="H4" s="29">
        <f>SUM(B4+D4+F4)</f>
        <v>19500</v>
      </c>
      <c r="I4" s="30"/>
    </row>
    <row r="5" spans="1:9" ht="17.25" customHeight="1">
      <c r="A5" s="3" t="s">
        <v>170</v>
      </c>
      <c r="B5" s="29">
        <v>5000</v>
      </c>
      <c r="C5" s="30"/>
      <c r="D5" s="29">
        <v>8100</v>
      </c>
      <c r="E5" s="32"/>
      <c r="F5" s="29">
        <v>8200</v>
      </c>
      <c r="G5" s="32"/>
      <c r="H5" s="29">
        <f>SUM(B5+D5+F5)</f>
        <v>21300</v>
      </c>
      <c r="I5" s="32"/>
    </row>
    <row r="6" spans="1:9" ht="17.25" customHeight="1">
      <c r="A6" s="3" t="s">
        <v>171</v>
      </c>
      <c r="B6" s="29">
        <v>4730</v>
      </c>
      <c r="C6" s="30"/>
      <c r="D6" s="29">
        <v>5200</v>
      </c>
      <c r="E6" s="30"/>
      <c r="F6" s="29">
        <v>9000</v>
      </c>
      <c r="G6" s="32"/>
      <c r="H6" s="29">
        <f>SUM(B6+D6+F6)</f>
        <v>18930</v>
      </c>
      <c r="I6" s="30"/>
    </row>
    <row r="7" spans="1:9" ht="17.25" customHeight="1">
      <c r="A7" s="3" t="s">
        <v>172</v>
      </c>
      <c r="B7" s="29">
        <v>5300</v>
      </c>
      <c r="C7" s="30"/>
      <c r="D7" s="29">
        <v>3000</v>
      </c>
      <c r="E7" s="30"/>
      <c r="F7" s="29">
        <v>7500</v>
      </c>
      <c r="G7" s="32"/>
      <c r="H7" s="29">
        <f>SUM(B7+D7+F7)</f>
        <v>15800</v>
      </c>
      <c r="I7" s="30"/>
    </row>
    <row r="8" spans="1:9" ht="17.25" customHeight="1">
      <c r="A8" s="3" t="s">
        <v>173</v>
      </c>
      <c r="B8" s="29">
        <v>5800</v>
      </c>
      <c r="C8" s="30"/>
      <c r="D8" s="29">
        <v>3000</v>
      </c>
      <c r="E8" s="30"/>
      <c r="F8" s="29">
        <v>3800</v>
      </c>
      <c r="G8" s="30"/>
      <c r="H8" s="29">
        <f>SUM(B8+D8+F8)</f>
        <v>12600</v>
      </c>
      <c r="I8" s="30"/>
    </row>
    <row r="9" spans="1:9" ht="17.25" customHeight="1">
      <c r="A9" s="3" t="s">
        <v>174</v>
      </c>
      <c r="B9" s="29">
        <v>6250</v>
      </c>
      <c r="C9" s="30"/>
      <c r="D9" s="29">
        <v>6500</v>
      </c>
      <c r="E9" s="30"/>
      <c r="F9" s="29">
        <v>3700</v>
      </c>
      <c r="G9" s="30"/>
      <c r="H9" s="29">
        <f>SUM(B9+D9+F9)</f>
        <v>16450</v>
      </c>
      <c r="I9" s="30"/>
    </row>
    <row r="10" spans="1:9" ht="17.25" customHeight="1">
      <c r="A10" s="3" t="s">
        <v>175</v>
      </c>
      <c r="B10" s="29">
        <v>3200</v>
      </c>
      <c r="C10" s="30"/>
      <c r="D10" s="29">
        <v>7800</v>
      </c>
      <c r="E10" s="32"/>
      <c r="F10" s="29">
        <v>5200</v>
      </c>
      <c r="G10" s="30"/>
      <c r="H10" s="29">
        <f>SUM(B10+D10+F10)</f>
        <v>16200</v>
      </c>
      <c r="I10" s="30"/>
    </row>
    <row r="11" spans="1:9" ht="17.25" customHeight="1">
      <c r="A11" s="3" t="s">
        <v>176</v>
      </c>
      <c r="B11" s="29">
        <v>5350</v>
      </c>
      <c r="C11" s="30"/>
      <c r="D11" s="29">
        <v>3500</v>
      </c>
      <c r="E11" s="30"/>
      <c r="F11" s="29">
        <v>5700</v>
      </c>
      <c r="G11" s="30"/>
      <c r="H11" s="29">
        <f>SUM(B11+D11+F11)</f>
        <v>14550</v>
      </c>
      <c r="I11" s="30"/>
    </row>
    <row r="12" spans="1:9" ht="17.25" customHeight="1">
      <c r="A12" s="3" t="s">
        <v>177</v>
      </c>
      <c r="B12" s="29">
        <v>6130</v>
      </c>
      <c r="C12" s="30"/>
      <c r="D12" s="29">
        <v>5000</v>
      </c>
      <c r="E12" s="30"/>
      <c r="F12" s="29">
        <v>6000</v>
      </c>
      <c r="G12" s="30"/>
      <c r="H12" s="29">
        <f>SUM(B12+D12+F12)</f>
        <v>17130</v>
      </c>
      <c r="I12" s="30"/>
    </row>
    <row r="13" spans="1:9" ht="17.25" customHeight="1">
      <c r="A13" s="3" t="s">
        <v>178</v>
      </c>
      <c r="B13" s="29">
        <v>7260</v>
      </c>
      <c r="C13" s="32"/>
      <c r="D13" s="29">
        <v>7800</v>
      </c>
      <c r="E13" s="32"/>
      <c r="F13" s="29">
        <v>7100</v>
      </c>
      <c r="G13" s="30"/>
      <c r="H13" s="29">
        <f>SUM(B13+D13+F13)</f>
        <v>22160</v>
      </c>
      <c r="I13" s="32"/>
    </row>
    <row r="14" spans="1:9" ht="17.25" customHeight="1">
      <c r="A14" s="3" t="s">
        <v>179</v>
      </c>
      <c r="B14" s="29">
        <v>3300</v>
      </c>
      <c r="C14" s="30"/>
      <c r="D14" s="29">
        <v>8000</v>
      </c>
      <c r="E14" s="32"/>
      <c r="F14" s="29">
        <v>8200</v>
      </c>
      <c r="G14" s="32"/>
      <c r="H14" s="29">
        <f>SUM(B14+D14+F14)</f>
        <v>19500</v>
      </c>
      <c r="I14" s="30"/>
    </row>
    <row r="15" spans="1:9" ht="17.25" customHeight="1">
      <c r="A15" s="3" t="s">
        <v>180</v>
      </c>
      <c r="B15" s="29">
        <v>7250</v>
      </c>
      <c r="C15" s="32"/>
      <c r="D15" s="29">
        <v>4000</v>
      </c>
      <c r="E15" s="30"/>
      <c r="F15" s="29">
        <v>3500</v>
      </c>
      <c r="G15" s="30"/>
      <c r="H15" s="29">
        <f>SUM(B15+D15+F15)</f>
        <v>14750</v>
      </c>
      <c r="I15" s="30"/>
    </row>
    <row r="16" spans="1:9" ht="17.25" customHeight="1">
      <c r="A16" s="3" t="s">
        <v>181</v>
      </c>
      <c r="B16" s="29">
        <v>6900</v>
      </c>
      <c r="C16" s="32"/>
      <c r="D16" s="29">
        <v>7900</v>
      </c>
      <c r="E16" s="32"/>
      <c r="F16" s="29">
        <v>4000</v>
      </c>
      <c r="G16" s="30"/>
      <c r="H16" s="29">
        <f>SUM(B16+D16+F16)</f>
        <v>18800</v>
      </c>
      <c r="I16" s="30"/>
    </row>
    <row r="17" spans="1:9">
      <c r="A17" s="3" t="s">
        <v>182</v>
      </c>
      <c r="B17" s="29">
        <v>5800</v>
      </c>
      <c r="C17" s="30"/>
      <c r="D17" s="29">
        <v>7800</v>
      </c>
      <c r="E17" s="32"/>
      <c r="F17" s="29">
        <v>5000</v>
      </c>
      <c r="G17" s="30"/>
      <c r="H17" s="29">
        <f>SUM(B17+D17+F17)</f>
        <v>18600</v>
      </c>
      <c r="I17" s="30"/>
    </row>
    <row r="18" spans="1:9" ht="12" customHeight="1">
      <c r="A18" s="3" t="s">
        <v>89</v>
      </c>
      <c r="B18" s="3"/>
      <c r="C18" s="28"/>
      <c r="D18" s="3"/>
      <c r="E18" s="28"/>
      <c r="F18" s="3"/>
      <c r="G18" s="28"/>
      <c r="H18" s="3"/>
      <c r="I18" s="27"/>
    </row>
    <row r="19" spans="1:9" ht="12" customHeight="1">
      <c r="A19" s="3" t="s">
        <v>121</v>
      </c>
      <c r="B19" s="27"/>
      <c r="C19" s="27"/>
      <c r="D19" s="27"/>
      <c r="E19" s="27"/>
      <c r="F19" s="3"/>
      <c r="G19" s="27"/>
      <c r="H19" s="27"/>
      <c r="I19" s="27"/>
    </row>
    <row r="20" spans="1:9" ht="12" customHeight="1">
      <c r="A20" s="3" t="s">
        <v>183</v>
      </c>
      <c r="B20" s="3"/>
      <c r="C20" s="27"/>
      <c r="D20" s="3"/>
      <c r="E20" s="27"/>
      <c r="F20" s="3"/>
      <c r="G20" s="27"/>
      <c r="H20" s="3"/>
      <c r="I20" s="27"/>
    </row>
    <row r="21" spans="1:9" ht="12" customHeight="1">
      <c r="A21" s="3" t="s">
        <v>184</v>
      </c>
      <c r="B21" s="3"/>
      <c r="C21" s="27"/>
      <c r="D21" s="3"/>
      <c r="E21" s="27"/>
      <c r="F21" s="3"/>
      <c r="G21" s="3"/>
      <c r="H21" s="3"/>
      <c r="I21" s="27"/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ventes 1</vt:lpstr>
      <vt:lpstr>ca 1</vt:lpstr>
      <vt:lpstr>ventes 2</vt:lpstr>
      <vt:lpstr>budgets 1</vt:lpstr>
      <vt:lpstr>prévision</vt:lpstr>
      <vt:lpstr>ca 2</vt:lpstr>
      <vt:lpstr>notes</vt:lpstr>
      <vt:lpstr>notes suite</vt:lpstr>
      <vt:lpstr>remises</vt:lpstr>
      <vt:lpstr>ca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Michèle MARTIN</cp:lastModifiedBy>
  <cp:lastPrinted>2013-10-14T05:18:41Z</cp:lastPrinted>
  <dcterms:created xsi:type="dcterms:W3CDTF">2013-10-11T05:09:53Z</dcterms:created>
  <dcterms:modified xsi:type="dcterms:W3CDTF">2021-11-29T10:55:21Z</dcterms:modified>
</cp:coreProperties>
</file>